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dici Sezioni e SottoSezioni C" sheetId="1" r:id="rId3"/>
    <sheet state="visible" name="REGIONI" sheetId="2" r:id="rId4"/>
  </sheets>
  <definedNames>
    <definedName hidden="1" localSheetId="0" name="_xlnm._FilterDatabase">'Codici Sezioni e SottoSezioni C'!$A$1:$F$826</definedName>
  </definedNames>
  <calcPr/>
</workbook>
</file>

<file path=xl/sharedStrings.xml><?xml version="1.0" encoding="utf-8"?>
<sst xmlns="http://schemas.openxmlformats.org/spreadsheetml/2006/main" count="4449" uniqueCount="2526">
  <si>
    <t>Codice</t>
  </si>
  <si>
    <t>Nome</t>
  </si>
  <si>
    <t>Città</t>
  </si>
  <si>
    <t>Provincia</t>
  </si>
  <si>
    <t>Regione</t>
  </si>
  <si>
    <t>sezione rifermento</t>
  </si>
  <si>
    <t>9234015</t>
  </si>
  <si>
    <t>SEZIONE CASTEL DI SANGRO</t>
  </si>
  <si>
    <t>CASTEL DI SANGRO</t>
  </si>
  <si>
    <t>AQ</t>
  </si>
  <si>
    <t>ABRUZZO</t>
  </si>
  <si>
    <t>9234002</t>
  </si>
  <si>
    <t>SEZIONE L'AQUILA</t>
  </si>
  <si>
    <t>L'AQUILA</t>
  </si>
  <si>
    <t>9234025</t>
  </si>
  <si>
    <t>SEZIONE VALLELONGA - COPPO DELL'ORSO</t>
  </si>
  <si>
    <t>TRASACCO</t>
  </si>
  <si>
    <t>9234019</t>
  </si>
  <si>
    <t>SEZIONE VALLE ROVETO</t>
  </si>
  <si>
    <t>CIVITELLA ROVETO</t>
  </si>
  <si>
    <t>9234001</t>
  </si>
  <si>
    <t>SEZIONE CHIETI</t>
  </si>
  <si>
    <t>CHIETI</t>
  </si>
  <si>
    <t>CH</t>
  </si>
  <si>
    <t>9234012</t>
  </si>
  <si>
    <t>SEZIONE FARA S.MARTINO</t>
  </si>
  <si>
    <t>FARA SAN MARTINO</t>
  </si>
  <si>
    <t>9234020</t>
  </si>
  <si>
    <t>SEZIONE ORTONA</t>
  </si>
  <si>
    <t>ORTONA</t>
  </si>
  <si>
    <t>9234022</t>
  </si>
  <si>
    <t>SEZIONE VASTO</t>
  </si>
  <si>
    <t>VASTO</t>
  </si>
  <si>
    <t>9234008</t>
  </si>
  <si>
    <t>SEZIONE FARINDOLA</t>
  </si>
  <si>
    <t>FARINDOLA</t>
  </si>
  <si>
    <t>PE</t>
  </si>
  <si>
    <t>9234023</t>
  </si>
  <si>
    <t>SEZIONE LORETO APRUTINO</t>
  </si>
  <si>
    <t>LORETO APRUTINO</t>
  </si>
  <si>
    <t>9234006</t>
  </si>
  <si>
    <t>SEZIONE PENNE</t>
  </si>
  <si>
    <t>PENNE</t>
  </si>
  <si>
    <t>9234005</t>
  </si>
  <si>
    <t>SEZIONE PESCARA</t>
  </si>
  <si>
    <t>PESCARA</t>
  </si>
  <si>
    <t>9234010</t>
  </si>
  <si>
    <t>SEZIONE CASTELLI</t>
  </si>
  <si>
    <t>CASTELLI</t>
  </si>
  <si>
    <t>TE</t>
  </si>
  <si>
    <t>9234018</t>
  </si>
  <si>
    <t>SEZIONE ISOLA DEL GRAN SASSO</t>
  </si>
  <si>
    <t>ISOLA DEL GRAN SASSO</t>
  </si>
  <si>
    <t>9234003</t>
  </si>
  <si>
    <t>SEZIONE TERAMO</t>
  </si>
  <si>
    <t>TERAMO</t>
  </si>
  <si>
    <t>9242002</t>
  </si>
  <si>
    <t>SEZIONE LAGONEGRO</t>
  </si>
  <si>
    <t>LAGONEGRO</t>
  </si>
  <si>
    <t>PZ</t>
  </si>
  <si>
    <t>BASILICATA</t>
  </si>
  <si>
    <t>9244005</t>
  </si>
  <si>
    <t>SEZIONE CASTROVILLARI</t>
  </si>
  <si>
    <t>CASTROVILLARI</t>
  </si>
  <si>
    <t>CS</t>
  </si>
  <si>
    <t>CALABRIA</t>
  </si>
  <si>
    <t>9244004</t>
  </si>
  <si>
    <t>SEZIONE CATANZARO</t>
  </si>
  <si>
    <t>CATANZARO</t>
  </si>
  <si>
    <t>CZ</t>
  </si>
  <si>
    <t>9244001</t>
  </si>
  <si>
    <t>SEZIONE REGGIO CALABRIA</t>
  </si>
  <si>
    <t>REGGIO CALABRIA</t>
  </si>
  <si>
    <t>RC</t>
  </si>
  <si>
    <t>9238004</t>
  </si>
  <si>
    <t>SEZIONE AVELLINO</t>
  </si>
  <si>
    <t>TORRETTE DI MERCOGLIANO</t>
  </si>
  <si>
    <t>AV</t>
  </si>
  <si>
    <t>CAMPANIA</t>
  </si>
  <si>
    <t>9238005</t>
  </si>
  <si>
    <t>SEZIONE PIEDIMONTE MATESE</t>
  </si>
  <si>
    <t>SAN POTITO SANNITICO</t>
  </si>
  <si>
    <t>CE</t>
  </si>
  <si>
    <t>9238001</t>
  </si>
  <si>
    <t>SEZIONE NAPOLI</t>
  </si>
  <si>
    <t>NAPOLI</t>
  </si>
  <si>
    <t>NA</t>
  </si>
  <si>
    <t>9238003</t>
  </si>
  <si>
    <t>SEZIONE SALERNO</t>
  </si>
  <si>
    <t>SALERNO</t>
  </si>
  <si>
    <t>SA</t>
  </si>
  <si>
    <t>9224002</t>
  </si>
  <si>
    <t>SEZIONE BOLOGNA</t>
  </si>
  <si>
    <t>BOLOGNA</t>
  </si>
  <si>
    <t>BO</t>
  </si>
  <si>
    <t>EMILIA-ROMAGNA</t>
  </si>
  <si>
    <t>9224005</t>
  </si>
  <si>
    <t>SEZIONE IMOLA</t>
  </si>
  <si>
    <t>IMOLA</t>
  </si>
  <si>
    <t>9224018</t>
  </si>
  <si>
    <t>SEZIONE PORRETTA TERME</t>
  </si>
  <si>
    <t>PORRETTA TERME</t>
  </si>
  <si>
    <t>9224012</t>
  </si>
  <si>
    <t>SEZIONE CESENA</t>
  </si>
  <si>
    <t>CESENA</t>
  </si>
  <si>
    <t>FC</t>
  </si>
  <si>
    <t>9224016</t>
  </si>
  <si>
    <t>SEZIONE ARGENTA</t>
  </si>
  <si>
    <t>ARGENTA</t>
  </si>
  <si>
    <t>FE</t>
  </si>
  <si>
    <t>9224006</t>
  </si>
  <si>
    <t>SEZIONE FERRARA</t>
  </si>
  <si>
    <t>FERRARA</t>
  </si>
  <si>
    <t>9224004</t>
  </si>
  <si>
    <t>SEZIONE FORLÌ</t>
  </si>
  <si>
    <t>FORLÌ</t>
  </si>
  <si>
    <t>FO</t>
  </si>
  <si>
    <t>9224017</t>
  </si>
  <si>
    <t>SEZIONE CASTELFRANCO EMILIA</t>
  </si>
  <si>
    <t>CASTELFRANCO EMILIA</t>
  </si>
  <si>
    <t>MO</t>
  </si>
  <si>
    <t>9224003</t>
  </si>
  <si>
    <t>SEZIONE MODENA</t>
  </si>
  <si>
    <t>MODENA</t>
  </si>
  <si>
    <t>9224015</t>
  </si>
  <si>
    <t>SEZIONE SASSUOLO</t>
  </si>
  <si>
    <t>SASSUOLO</t>
  </si>
  <si>
    <t>9224001</t>
  </si>
  <si>
    <t>SEZIONE PARMA</t>
  </si>
  <si>
    <t>PARMA</t>
  </si>
  <si>
    <t>PR</t>
  </si>
  <si>
    <t>9224011</t>
  </si>
  <si>
    <t>SEZIONE FAENZA</t>
  </si>
  <si>
    <t>FAENZA</t>
  </si>
  <si>
    <t>RA</t>
  </si>
  <si>
    <t>9224019</t>
  </si>
  <si>
    <t>SEZIONE LUGO</t>
  </si>
  <si>
    <t>LUGO</t>
  </si>
  <si>
    <t>9224014</t>
  </si>
  <si>
    <t>SEZIONE RAVENNA</t>
  </si>
  <si>
    <t>RAVENNA</t>
  </si>
  <si>
    <t>9224013</t>
  </si>
  <si>
    <t>SEZIONE CASTELNOVO NE' MONTI</t>
  </si>
  <si>
    <t>CASTELNOVO NE' MONTI</t>
  </si>
  <si>
    <t>RE</t>
  </si>
  <si>
    <t>9224008</t>
  </si>
  <si>
    <t>SEZIONE REGGIO EMILIA</t>
  </si>
  <si>
    <t>REGGIO EMILIA</t>
  </si>
  <si>
    <t>9200002</t>
  </si>
  <si>
    <t>ASSOCIAZIONE GUIDE ALPINE ITALIANE</t>
  </si>
  <si>
    <t>MILANO</t>
  </si>
  <si>
    <t>MI</t>
  </si>
  <si>
    <t>EXTRA REGIONE</t>
  </si>
  <si>
    <t>9200001</t>
  </si>
  <si>
    <t>SEZIONE C.A.A.I.</t>
  </si>
  <si>
    <t>9200003</t>
  </si>
  <si>
    <t>SEZIONE C.N.S.A.S.</t>
  </si>
  <si>
    <t>9222012</t>
  </si>
  <si>
    <t>SEZIONE MONFALCONE</t>
  </si>
  <si>
    <t>MONFALCONE</t>
  </si>
  <si>
    <t>GO</t>
  </si>
  <si>
    <t>FRIULI-VENEZIA GIULIA</t>
  </si>
  <si>
    <t>9222016</t>
  </si>
  <si>
    <t>SEZIONE CIMOLAIS</t>
  </si>
  <si>
    <t>CIMOLAIS</t>
  </si>
  <si>
    <t>PN</t>
  </si>
  <si>
    <t>9222015</t>
  </si>
  <si>
    <t>SEZIONE CLAUT</t>
  </si>
  <si>
    <t>CLAUT</t>
  </si>
  <si>
    <t>9222008</t>
  </si>
  <si>
    <t>SEZIONE MANIAGO</t>
  </si>
  <si>
    <t>MANIAGO</t>
  </si>
  <si>
    <t>9222006</t>
  </si>
  <si>
    <t>SEZIONE PORDENONE</t>
  </si>
  <si>
    <t>PORDENONE</t>
  </si>
  <si>
    <t>9222024</t>
  </si>
  <si>
    <t>SEZIONE SACILE</t>
  </si>
  <si>
    <t>SACILE</t>
  </si>
  <si>
    <t>9222019</t>
  </si>
  <si>
    <t>SEZIONE S.VITO AL TAGLIAMENTO</t>
  </si>
  <si>
    <t>SAN VITO AL TAGLIAMENTO</t>
  </si>
  <si>
    <t>9222011</t>
  </si>
  <si>
    <t>SEZIONE XXX OTTOBRE</t>
  </si>
  <si>
    <t>TRIESTE</t>
  </si>
  <si>
    <t>TS</t>
  </si>
  <si>
    <t>9222026</t>
  </si>
  <si>
    <t>SEZIONE CERVIGNANO DEL FRIULI</t>
  </si>
  <si>
    <t>CERVIGNANO DEL FRIULI</t>
  </si>
  <si>
    <t>UD</t>
  </si>
  <si>
    <t>9222014</t>
  </si>
  <si>
    <t>SEZIONE CIVIDALE DEL FRIULI</t>
  </si>
  <si>
    <t>CIVIDALE DEL FRIULI</t>
  </si>
  <si>
    <t>9222027</t>
  </si>
  <si>
    <t>SEZIONE CODROIPO</t>
  </si>
  <si>
    <t>CODROIPO</t>
  </si>
  <si>
    <t>9222021</t>
  </si>
  <si>
    <t>SEZIONE FORNI DI SOPRA</t>
  </si>
  <si>
    <t>FORNI DI SOPRA</t>
  </si>
  <si>
    <t>9222007</t>
  </si>
  <si>
    <t>SEZIONE GEMONA DEL FRIULI</t>
  </si>
  <si>
    <t>GEMONA DEL FRIULI</t>
  </si>
  <si>
    <t>9222025</t>
  </si>
  <si>
    <t>SEZIONE MANZANO</t>
  </si>
  <si>
    <t>MANZANO</t>
  </si>
  <si>
    <t>9222013</t>
  </si>
  <si>
    <t>SEZIONE MOGGIO UDINESE</t>
  </si>
  <si>
    <t>MOGGIO UDINESE</t>
  </si>
  <si>
    <t>9222003</t>
  </si>
  <si>
    <t>SEZIONE S.A.F.- UDINE</t>
  </si>
  <si>
    <t>UDINE</t>
  </si>
  <si>
    <t>9222002</t>
  </si>
  <si>
    <t>SEZIONE TOLMEZZO</t>
  </si>
  <si>
    <t>TOLMEZZO</t>
  </si>
  <si>
    <t>9222028</t>
  </si>
  <si>
    <t>SEZIONE VAL NATISONE</t>
  </si>
  <si>
    <t>SAN PIETRO AL NATISONE</t>
  </si>
  <si>
    <t>9232010</t>
  </si>
  <si>
    <t>SEZIONE ALATRI</t>
  </si>
  <si>
    <t>ALATRI</t>
  </si>
  <si>
    <t>FR</t>
  </si>
  <si>
    <t>LAZIO</t>
  </si>
  <si>
    <t>9232021</t>
  </si>
  <si>
    <t>SEZIONE APRILIA</t>
  </si>
  <si>
    <t>APRILIA</t>
  </si>
  <si>
    <t>LT</t>
  </si>
  <si>
    <t>9232006</t>
  </si>
  <si>
    <t>SEZIONE LATINA</t>
  </si>
  <si>
    <t>LATINA</t>
  </si>
  <si>
    <t>9232019</t>
  </si>
  <si>
    <t>SEZIONE AMATRICE</t>
  </si>
  <si>
    <t>AMATRICE</t>
  </si>
  <si>
    <t>RI</t>
  </si>
  <si>
    <t>9232020</t>
  </si>
  <si>
    <t>SEZIONE ANTRODOCO</t>
  </si>
  <si>
    <t>ANTRODOCO</t>
  </si>
  <si>
    <t>9232022</t>
  </si>
  <si>
    <t>SEZIONE LEONESSA</t>
  </si>
  <si>
    <t>LEONESSA</t>
  </si>
  <si>
    <t>9232004</t>
  </si>
  <si>
    <t>SEZIONE RIETI</t>
  </si>
  <si>
    <t>RIETI</t>
  </si>
  <si>
    <t>9232023</t>
  </si>
  <si>
    <t>SEZIONE MONTEROTONDO</t>
  </si>
  <si>
    <t>MONTEROTONDO</t>
  </si>
  <si>
    <t>RM</t>
  </si>
  <si>
    <t>9232011</t>
  </si>
  <si>
    <t>SEZIONE PALESTRINA</t>
  </si>
  <si>
    <t>PALESTRINA</t>
  </si>
  <si>
    <t>9232005</t>
  </si>
  <si>
    <t>SEZIONE VITERBO</t>
  </si>
  <si>
    <t>VITERBO</t>
  </si>
  <si>
    <t>VT</t>
  </si>
  <si>
    <t>9210018</t>
  </si>
  <si>
    <t>SEZIONE BOLZANETO</t>
  </si>
  <si>
    <t>GENOVA</t>
  </si>
  <si>
    <t>GE</t>
  </si>
  <si>
    <t>LIGURIA</t>
  </si>
  <si>
    <t>9210012</t>
  </si>
  <si>
    <t>SEZIONE CHIAVARI</t>
  </si>
  <si>
    <t>CHIAVARI</t>
  </si>
  <si>
    <t>9210001</t>
  </si>
  <si>
    <t>SEZIONE LIGURE-GENOVA</t>
  </si>
  <si>
    <t>9210017</t>
  </si>
  <si>
    <t>SEZIONE RAPALLO</t>
  </si>
  <si>
    <t>RAPALLO</t>
  </si>
  <si>
    <t>9210019</t>
  </si>
  <si>
    <t>SEZIONE SAMPIERDARENA</t>
  </si>
  <si>
    <t>9210005</t>
  </si>
  <si>
    <t>SEZIONE U.L.E. GENOVA</t>
  </si>
  <si>
    <t>9210011</t>
  </si>
  <si>
    <t>SEZIONE BORDIGHERA</t>
  </si>
  <si>
    <t>BORDIGHERA</t>
  </si>
  <si>
    <t>IM</t>
  </si>
  <si>
    <t>9210006</t>
  </si>
  <si>
    <t>SEZIONE SANREMO</t>
  </si>
  <si>
    <t>SAN REMO</t>
  </si>
  <si>
    <t>9210004</t>
  </si>
  <si>
    <t>SEZIONE LA SPEZIA</t>
  </si>
  <si>
    <t>LA SPEZIA</t>
  </si>
  <si>
    <t>SP</t>
  </si>
  <si>
    <t>9210013</t>
  </si>
  <si>
    <t>SEZIONE ALBENGA</t>
  </si>
  <si>
    <t>ALBENGA</t>
  </si>
  <si>
    <t>SV</t>
  </si>
  <si>
    <t>9210014</t>
  </si>
  <si>
    <t>SEZIONE ALTARE</t>
  </si>
  <si>
    <t>ALTARE</t>
  </si>
  <si>
    <t>9210016</t>
  </si>
  <si>
    <t>SEZIONE FINALE LIGURE</t>
  </si>
  <si>
    <t>FINALE LIGURE</t>
  </si>
  <si>
    <t>9210015</t>
  </si>
  <si>
    <t>SEZIONE LOANO</t>
  </si>
  <si>
    <t>LOANO</t>
  </si>
  <si>
    <t>9210003</t>
  </si>
  <si>
    <t>SEZIONE SAVONA</t>
  </si>
  <si>
    <t>SAVONA</t>
  </si>
  <si>
    <t>9216002</t>
  </si>
  <si>
    <t>SEZIONE BERGAMO</t>
  </si>
  <si>
    <t>BERGAMO</t>
  </si>
  <si>
    <t>BG</t>
  </si>
  <si>
    <t>LOMBARDIA</t>
  </si>
  <si>
    <t>9216132</t>
  </si>
  <si>
    <t>SEZIONE CLUSONE</t>
  </si>
  <si>
    <t>CLUSONE</t>
  </si>
  <si>
    <t>9216055</t>
  </si>
  <si>
    <t>SEZIONE LOVERE</t>
  </si>
  <si>
    <t>LOVERE</t>
  </si>
  <si>
    <t>9216135</t>
  </si>
  <si>
    <t>SEZIONE PIAZZA BREMBANA</t>
  </si>
  <si>
    <t>PIAZZA BREMBANA</t>
  </si>
  <si>
    <t>9216087</t>
  </si>
  <si>
    <t>SEZIONE ROMANO DI LOMBARDIA</t>
  </si>
  <si>
    <t>ROMANO DI LOMBARDIA</t>
  </si>
  <si>
    <t>9216045</t>
  </si>
  <si>
    <t>SEZIONE TREVIGLIO</t>
  </si>
  <si>
    <t>TREVIGLIO</t>
  </si>
  <si>
    <t>9216113</t>
  </si>
  <si>
    <t>SEZIONE BORNO</t>
  </si>
  <si>
    <t>BORNO</t>
  </si>
  <si>
    <t>BS</t>
  </si>
  <si>
    <t>9216137</t>
  </si>
  <si>
    <t>SEZIONE BOVEGNO</t>
  </si>
  <si>
    <t>BOVEGNO</t>
  </si>
  <si>
    <t>9216129</t>
  </si>
  <si>
    <t>SEZIONE BRENO</t>
  </si>
  <si>
    <t>BRENO</t>
  </si>
  <si>
    <t>9216005</t>
  </si>
  <si>
    <t>SEZIONE BRESCIA</t>
  </si>
  <si>
    <t>BRESCIA</t>
  </si>
  <si>
    <t>9216062</t>
  </si>
  <si>
    <t>SEZIONE CEDEGOLO</t>
  </si>
  <si>
    <t>CEDEGOLO</t>
  </si>
  <si>
    <t>9216139</t>
  </si>
  <si>
    <t>SEZIONE COCCAGLIO</t>
  </si>
  <si>
    <t>COCCAGLIO</t>
  </si>
  <si>
    <t>9216136</t>
  </si>
  <si>
    <t>SEZIONE DESENZANO</t>
  </si>
  <si>
    <t>DESENZANO DEL GARDA</t>
  </si>
  <si>
    <t>9216111</t>
  </si>
  <si>
    <t>SEZIONE EDOLO</t>
  </si>
  <si>
    <t>EDOLO</t>
  </si>
  <si>
    <t>9216144</t>
  </si>
  <si>
    <t>SEZIONE LUMEZZANE</t>
  </si>
  <si>
    <t>LUMEZZANE</t>
  </si>
  <si>
    <t>9216010</t>
  </si>
  <si>
    <t>SEZIONE PALAZZOLO SULL'OGLIO</t>
  </si>
  <si>
    <t>PALAZZOLO SULL'OGLIO</t>
  </si>
  <si>
    <t>9216124</t>
  </si>
  <si>
    <t>SEZIONE PEZZO PONTEDILEGNO</t>
  </si>
  <si>
    <t>PONTE DI LEGNO</t>
  </si>
  <si>
    <t>9216076</t>
  </si>
  <si>
    <t>SEZIONE SALÒ</t>
  </si>
  <si>
    <t>SALÒ</t>
  </si>
  <si>
    <t>9216146</t>
  </si>
  <si>
    <t>SEZIONE VILLA CARCINA</t>
  </si>
  <si>
    <t>VILLA CARCINA</t>
  </si>
  <si>
    <t>9216069</t>
  </si>
  <si>
    <t>SEZIONE ASSO</t>
  </si>
  <si>
    <t>ASSO</t>
  </si>
  <si>
    <t>CO</t>
  </si>
  <si>
    <t>9216080</t>
  </si>
  <si>
    <t>SEZIONE CABIATE</t>
  </si>
  <si>
    <t>CABIATE</t>
  </si>
  <si>
    <t>9216095</t>
  </si>
  <si>
    <t>SEZIONE CANZO</t>
  </si>
  <si>
    <t>CANZO</t>
  </si>
  <si>
    <t>9216108</t>
  </si>
  <si>
    <t>SEZIONE CAPIAGO INTIMIANO</t>
  </si>
  <si>
    <t>CAPIAGO INTIMIANO</t>
  </si>
  <si>
    <t>9216116</t>
  </si>
  <si>
    <t>SEZIONE CERMENATE</t>
  </si>
  <si>
    <t>CERMENATE</t>
  </si>
  <si>
    <t>9216006</t>
  </si>
  <si>
    <t>SEZIONE COMO</t>
  </si>
  <si>
    <t>COMO</t>
  </si>
  <si>
    <t>9216131</t>
  </si>
  <si>
    <t>SEZIONE DONGO</t>
  </si>
  <si>
    <t>DONGO</t>
  </si>
  <si>
    <t>9216099</t>
  </si>
  <si>
    <t>SEZIONE ERBA</t>
  </si>
  <si>
    <t>ERBA</t>
  </si>
  <si>
    <t>9216086</t>
  </si>
  <si>
    <t>SEZIONE FINO MORNASCO</t>
  </si>
  <si>
    <t>FINO MORNASCO</t>
  </si>
  <si>
    <t>9216091</t>
  </si>
  <si>
    <t>SEZIONE INVERIGO</t>
  </si>
  <si>
    <t>INVERIGO</t>
  </si>
  <si>
    <t>9216097</t>
  </si>
  <si>
    <t>SEZIONE MERONE</t>
  </si>
  <si>
    <t>MERONE</t>
  </si>
  <si>
    <t>9216046</t>
  </si>
  <si>
    <t>SEZIONE MOLTRASIO</t>
  </si>
  <si>
    <t>MOLTRASIO</t>
  </si>
  <si>
    <t>9216141</t>
  </si>
  <si>
    <t>SEZIONE ROVELLASCA</t>
  </si>
  <si>
    <t>ROVELLASCA</t>
  </si>
  <si>
    <t>9216130</t>
  </si>
  <si>
    <t>SEZIONE VALLE INTELVI</t>
  </si>
  <si>
    <t>SAN FEDELE INTELVI</t>
  </si>
  <si>
    <t>9216027</t>
  </si>
  <si>
    <t>SEZIONE CREMA</t>
  </si>
  <si>
    <t>CREMA</t>
  </si>
  <si>
    <t>CR</t>
  </si>
  <si>
    <t>9216007</t>
  </si>
  <si>
    <t>SEZIONE CREMONA</t>
  </si>
  <si>
    <t>CREMONA</t>
  </si>
  <si>
    <t>9216102</t>
  </si>
  <si>
    <t>SEZIONE BELLANO</t>
  </si>
  <si>
    <t>BELLANO</t>
  </si>
  <si>
    <t>LC</t>
  </si>
  <si>
    <t>9216079</t>
  </si>
  <si>
    <t>SEZIONE CALCO</t>
  </si>
  <si>
    <t>CALCO</t>
  </si>
  <si>
    <t>9216035</t>
  </si>
  <si>
    <t>SEZIONE CALOLZIOCORTE</t>
  </si>
  <si>
    <t>CALOLZIOCORTE</t>
  </si>
  <si>
    <t>9216123</t>
  </si>
  <si>
    <t>SEZIONE COLICO</t>
  </si>
  <si>
    <t>COLICO</t>
  </si>
  <si>
    <t>9216053</t>
  </si>
  <si>
    <t>SEZIONE DERVIO</t>
  </si>
  <si>
    <t>DERVIO</t>
  </si>
  <si>
    <t>9216110</t>
  </si>
  <si>
    <t>SEZIONE INTROBIO</t>
  </si>
  <si>
    <t>INTROBIO</t>
  </si>
  <si>
    <t>9216019</t>
  </si>
  <si>
    <t>SEZIONE MANDELLO LARIO</t>
  </si>
  <si>
    <t>MANDELLO DEL LARIO</t>
  </si>
  <si>
    <t>9216150</t>
  </si>
  <si>
    <t>SEZIONE MISSAGLIA</t>
  </si>
  <si>
    <t>MISSAGLIA</t>
  </si>
  <si>
    <t>9216093</t>
  </si>
  <si>
    <t>SEZIONE MONTEVECCHIA</t>
  </si>
  <si>
    <t>MONTEVECCHIA</t>
  </si>
  <si>
    <t>9216143</t>
  </si>
  <si>
    <t>SEZIONE OGGIONO</t>
  </si>
  <si>
    <t>OGGIONO</t>
  </si>
  <si>
    <t>9216068</t>
  </si>
  <si>
    <t>SEZIONE ROVAGNATE</t>
  </si>
  <si>
    <t>ROVAGNATE</t>
  </si>
  <si>
    <t>9216071</t>
  </si>
  <si>
    <t>SEZIONE CODOGNO</t>
  </si>
  <si>
    <t>CODOGNO</t>
  </si>
  <si>
    <t>LO</t>
  </si>
  <si>
    <t>9216017</t>
  </si>
  <si>
    <t>SEZIONE LODI</t>
  </si>
  <si>
    <t>LODI</t>
  </si>
  <si>
    <t>9216107</t>
  </si>
  <si>
    <t>SEZIONE ALBIATE</t>
  </si>
  <si>
    <t>ALBIATE</t>
  </si>
  <si>
    <t>MB</t>
  </si>
  <si>
    <t>9216090</t>
  </si>
  <si>
    <t>SEZIONE BARLASSINA</t>
  </si>
  <si>
    <t>BARLASSINA</t>
  </si>
  <si>
    <t>9216073</t>
  </si>
  <si>
    <t>SEZIONE BESANA BRIANZA</t>
  </si>
  <si>
    <t>BESANA IN BRIANZA</t>
  </si>
  <si>
    <t>9216082</t>
  </si>
  <si>
    <t>SEZIONE BOVISIO MASCIAGO</t>
  </si>
  <si>
    <t>BOVISIO MASCIAGO</t>
  </si>
  <si>
    <t>9216072</t>
  </si>
  <si>
    <t>SEZIONE BRUGHERIO</t>
  </si>
  <si>
    <t>BRUGHERIO</t>
  </si>
  <si>
    <t>9216105</t>
  </si>
  <si>
    <t>SEZIONE CONCOREZZO</t>
  </si>
  <si>
    <t>CONCOREZZO</t>
  </si>
  <si>
    <t>9216011</t>
  </si>
  <si>
    <t>SEZIONE DESIO</t>
  </si>
  <si>
    <t>DESIO</t>
  </si>
  <si>
    <t>9216039</t>
  </si>
  <si>
    <t>SEZIONE GIUSSANO</t>
  </si>
  <si>
    <t>GIUSSANO</t>
  </si>
  <si>
    <t>9216040</t>
  </si>
  <si>
    <t>SEZIONE LISSONE</t>
  </si>
  <si>
    <t>LISSONE</t>
  </si>
  <si>
    <t>9216119</t>
  </si>
  <si>
    <t>SEZIONE MACHERIO</t>
  </si>
  <si>
    <t>MACHERIO</t>
  </si>
  <si>
    <t>9216008</t>
  </si>
  <si>
    <t>SEZIONE MONZA</t>
  </si>
  <si>
    <t>MONZA</t>
  </si>
  <si>
    <t>9216142</t>
  </si>
  <si>
    <t>SEZIONE MUGGIÒ</t>
  </si>
  <si>
    <t>MUGGIÒ</t>
  </si>
  <si>
    <t>9216075</t>
  </si>
  <si>
    <t>SEZIONE VEDANO AL LAMBRO</t>
  </si>
  <si>
    <t>VEDANO AL LAMBRO</t>
  </si>
  <si>
    <t>9216147</t>
  </si>
  <si>
    <t>SEZIONE VEDUGGIO</t>
  </si>
  <si>
    <t>VEDUGGIO CON COLZANO</t>
  </si>
  <si>
    <t>9216126</t>
  </si>
  <si>
    <t>SEZIONE VILLASANTA</t>
  </si>
  <si>
    <t>VILLASANTA</t>
  </si>
  <si>
    <t>9216048</t>
  </si>
  <si>
    <t>SEZIONE VIMERCATE</t>
  </si>
  <si>
    <t>VIMERCATE</t>
  </si>
  <si>
    <t>9216049</t>
  </si>
  <si>
    <t>SEZIONE ABBIATEGRASSO</t>
  </si>
  <si>
    <t>ABBIATEGRASSO</t>
  </si>
  <si>
    <t>9216051</t>
  </si>
  <si>
    <t>SEZIONE CERNUSCO SUL NAVIGLIO</t>
  </si>
  <si>
    <t>CERNUSCO SUL NAVIGLIO</t>
  </si>
  <si>
    <t>9216098</t>
  </si>
  <si>
    <t>SEZIONE CINISELLO BALSAMO</t>
  </si>
  <si>
    <t>CINISELLO BALSAMO</t>
  </si>
  <si>
    <t>9216038</t>
  </si>
  <si>
    <t>SEZIONE COLOGNO MONZESE</t>
  </si>
  <si>
    <t>COLOGNO MONZESE</t>
  </si>
  <si>
    <t>9216149</t>
  </si>
  <si>
    <t>SEZIONE CORNAREDO</t>
  </si>
  <si>
    <t>CORNAREDO</t>
  </si>
  <si>
    <t>9216115</t>
  </si>
  <si>
    <t>SEZIONE CORSICO</t>
  </si>
  <si>
    <t>CORSICO</t>
  </si>
  <si>
    <t>9216066</t>
  </si>
  <si>
    <t>SEZIONE GARBAGNATE MILANESE</t>
  </si>
  <si>
    <t>GARBAGNATE MILANESE</t>
  </si>
  <si>
    <t>9216070</t>
  </si>
  <si>
    <t>SEZIONE GORGONZOLA</t>
  </si>
  <si>
    <t>GORGONZOLA</t>
  </si>
  <si>
    <t>9216083</t>
  </si>
  <si>
    <t>SEZIONE INZAGO</t>
  </si>
  <si>
    <t>INZAGO</t>
  </si>
  <si>
    <t>9216022</t>
  </si>
  <si>
    <t>SEZIONE LEGNANO</t>
  </si>
  <si>
    <t>LEGNANO</t>
  </si>
  <si>
    <t>9216109</t>
  </si>
  <si>
    <t>SEZIONE MELEGNANO</t>
  </si>
  <si>
    <t>MELEGNANO</t>
  </si>
  <si>
    <t>9216003</t>
  </si>
  <si>
    <t>SEZIONE MILANO</t>
  </si>
  <si>
    <t>9216100</t>
  </si>
  <si>
    <t>SEZIONE NERVIANO</t>
  </si>
  <si>
    <t>NERVIANO</t>
  </si>
  <si>
    <t>9216043</t>
  </si>
  <si>
    <t>SEZIONE NOVATE MILANESE</t>
  </si>
  <si>
    <t>NOVATE MILANESE</t>
  </si>
  <si>
    <t>9216057</t>
  </si>
  <si>
    <t>SEZIONE PADERNO DUGNANO</t>
  </si>
  <si>
    <t>PADERNO DUGNANO</t>
  </si>
  <si>
    <t>9216021</t>
  </si>
  <si>
    <t>SEZIONE RHO</t>
  </si>
  <si>
    <t>RHO</t>
  </si>
  <si>
    <t>9216020</t>
  </si>
  <si>
    <t>SEZIONE SESTO S.GIOVANNI</t>
  </si>
  <si>
    <t>SESTO SAN GIOVANNI</t>
  </si>
  <si>
    <t>9216145</t>
  </si>
  <si>
    <t>SEZIONE VITTUONE</t>
  </si>
  <si>
    <t>VITTUONE</t>
  </si>
  <si>
    <t>9216140</t>
  </si>
  <si>
    <t>SEZIONE BOZZOLO</t>
  </si>
  <si>
    <t>BOZZOLO</t>
  </si>
  <si>
    <t>MN</t>
  </si>
  <si>
    <t>9216025</t>
  </si>
  <si>
    <t>SEZIONE MANTOVA</t>
  </si>
  <si>
    <t>MANTOVA</t>
  </si>
  <si>
    <t>9216012</t>
  </si>
  <si>
    <t>SEZIONE PAVIA</t>
  </si>
  <si>
    <t>PAVIA</t>
  </si>
  <si>
    <t>PV</t>
  </si>
  <si>
    <t>9216013</t>
  </si>
  <si>
    <t>SEZIONE VIGEVANO</t>
  </si>
  <si>
    <t>VIGEVANO</t>
  </si>
  <si>
    <t>9216024</t>
  </si>
  <si>
    <t>SEZIONE VOGHERA</t>
  </si>
  <si>
    <t>VOGHERA</t>
  </si>
  <si>
    <t>9216120</t>
  </si>
  <si>
    <t>SEZIONE LIVIGNO</t>
  </si>
  <si>
    <t>LIVIGNO</t>
  </si>
  <si>
    <t>SO</t>
  </si>
  <si>
    <t>9216104</t>
  </si>
  <si>
    <t>SEZIONE MADESIMO</t>
  </si>
  <si>
    <t>MADESIMO</t>
  </si>
  <si>
    <t>9216118</t>
  </si>
  <si>
    <t>SEZIONE SONDALO</t>
  </si>
  <si>
    <t>SONDALO</t>
  </si>
  <si>
    <t>9216106</t>
  </si>
  <si>
    <t>SEZIONE VALFURVA</t>
  </si>
  <si>
    <t>VALFURVA</t>
  </si>
  <si>
    <t>9216112</t>
  </si>
  <si>
    <t>SEZIONE VALMALENCO</t>
  </si>
  <si>
    <t>CHIESA IN VALMALENCO</t>
  </si>
  <si>
    <t>9216001</t>
  </si>
  <si>
    <t>SEZIONE VALTELLINESE-SONDRIO</t>
  </si>
  <si>
    <t>SONDRIO</t>
  </si>
  <si>
    <t>9216014</t>
  </si>
  <si>
    <t>SEZIONE BUSTO ARSIZIO</t>
  </si>
  <si>
    <t>BUSTO ARSIZIO</t>
  </si>
  <si>
    <t>VA</t>
  </si>
  <si>
    <t>9216036</t>
  </si>
  <si>
    <t>SEZIONE CASTELLANZA</t>
  </si>
  <si>
    <t>CASTELLANZA</t>
  </si>
  <si>
    <t>9216015</t>
  </si>
  <si>
    <t>SEZIONE GALLARATE</t>
  </si>
  <si>
    <t>GALLARATE</t>
  </si>
  <si>
    <t>9216059</t>
  </si>
  <si>
    <t>SEZIONE GAVIRATE</t>
  </si>
  <si>
    <t>GAVIRATE</t>
  </si>
  <si>
    <t>9216148</t>
  </si>
  <si>
    <t>SEZIONE GAZZADA SCHIANNO</t>
  </si>
  <si>
    <t>GAZZADA SCHIANNO</t>
  </si>
  <si>
    <t>9216092</t>
  </si>
  <si>
    <t>SEZIONE GORLA MINORE</t>
  </si>
  <si>
    <t>GORLA MINORE</t>
  </si>
  <si>
    <t>9216032</t>
  </si>
  <si>
    <t>SEZIONE LAVENO MOMBELLO</t>
  </si>
  <si>
    <t>LAVENO MOMBELLO</t>
  </si>
  <si>
    <t>9216067</t>
  </si>
  <si>
    <t>SEZIONE MALNATE</t>
  </si>
  <si>
    <t>MALNATE</t>
  </si>
  <si>
    <t>9216047</t>
  </si>
  <si>
    <t>SEZIONE OLGIATE OLONA</t>
  </si>
  <si>
    <t>OLGIATE OLONA</t>
  </si>
  <si>
    <t>9216033</t>
  </si>
  <si>
    <t>SEZIONE SARONNO</t>
  </si>
  <si>
    <t>SARONNO</t>
  </si>
  <si>
    <t>9216065</t>
  </si>
  <si>
    <t>SEZIONE SOMMA LOMBARDO</t>
  </si>
  <si>
    <t>SOMMA LOMBARDO</t>
  </si>
  <si>
    <t>9216133</t>
  </si>
  <si>
    <t>SEZIONE TRADATE</t>
  </si>
  <si>
    <t>TRADATE</t>
  </si>
  <si>
    <t>9216009</t>
  </si>
  <si>
    <t>SEZIONE VARESE</t>
  </si>
  <si>
    <t>VARESE</t>
  </si>
  <si>
    <t>9228001</t>
  </si>
  <si>
    <t>SEZIONE ANCONA</t>
  </si>
  <si>
    <t>ANCONA</t>
  </si>
  <si>
    <t>AN</t>
  </si>
  <si>
    <t>MARCHE</t>
  </si>
  <si>
    <t>9228007</t>
  </si>
  <si>
    <t>SEZIONE FABRIANO</t>
  </si>
  <si>
    <t>FABRIANO</t>
  </si>
  <si>
    <t>9228003</t>
  </si>
  <si>
    <t>SEZIONE JESI</t>
  </si>
  <si>
    <t>JESI</t>
  </si>
  <si>
    <t>9228010</t>
  </si>
  <si>
    <t>SEZIONE AMANDOLA</t>
  </si>
  <si>
    <t>AMANDOLA</t>
  </si>
  <si>
    <t>AP</t>
  </si>
  <si>
    <t>9228002</t>
  </si>
  <si>
    <t>SEZIONE ASCOLI PICENO</t>
  </si>
  <si>
    <t>ASCOLI PICENO</t>
  </si>
  <si>
    <t>9228013</t>
  </si>
  <si>
    <t>SEZIONE S.BENEDETTO DEL TRONTO</t>
  </si>
  <si>
    <t>S.BENEDETTO DEL TRONTO</t>
  </si>
  <si>
    <t>9228004</t>
  </si>
  <si>
    <t>SEZIONE FERMO</t>
  </si>
  <si>
    <t>FERMO</t>
  </si>
  <si>
    <t>FM</t>
  </si>
  <si>
    <t>9228005</t>
  </si>
  <si>
    <t>SEZIONE CAMERINO</t>
  </si>
  <si>
    <t>CAMERINO</t>
  </si>
  <si>
    <t>MC</t>
  </si>
  <si>
    <t>9228008</t>
  </si>
  <si>
    <t>SEZIONE MACERATA</t>
  </si>
  <si>
    <t>MACERATA</t>
  </si>
  <si>
    <t>9228014</t>
  </si>
  <si>
    <t>SEZIONE POTENZA PICENA</t>
  </si>
  <si>
    <t>PORTO POTENZA PICENA</t>
  </si>
  <si>
    <t>9228011</t>
  </si>
  <si>
    <t>SEZIONE SARNANO</t>
  </si>
  <si>
    <t>SARNANO</t>
  </si>
  <si>
    <t>9228009</t>
  </si>
  <si>
    <t>SEZIONE S.SEVERINO MARCHE</t>
  </si>
  <si>
    <t>SAN SEVERINO MARCHE</t>
  </si>
  <si>
    <t>9228006</t>
  </si>
  <si>
    <t>SEZIONE PESARO</t>
  </si>
  <si>
    <t>PESARO</t>
  </si>
  <si>
    <t>PU</t>
  </si>
  <si>
    <t>9212036</t>
  </si>
  <si>
    <t>SEZIONE ACQUI TERME</t>
  </si>
  <si>
    <t>ACQUI TERME</t>
  </si>
  <si>
    <t>AL</t>
  </si>
  <si>
    <t>PIEMONTE</t>
  </si>
  <si>
    <t>9212017</t>
  </si>
  <si>
    <t>SEZIONE ALESSANDRIA</t>
  </si>
  <si>
    <t>ALESSANDRIA</t>
  </si>
  <si>
    <t>9212068</t>
  </si>
  <si>
    <t>SEZIONE OVADA</t>
  </si>
  <si>
    <t>OVADA</t>
  </si>
  <si>
    <t>9212051</t>
  </si>
  <si>
    <t>SEZIONE S.SALVATORE MONFERRATO</t>
  </si>
  <si>
    <t>SAN SALVATORE MONFERRATO</t>
  </si>
  <si>
    <t>9212057</t>
  </si>
  <si>
    <t>SEZIONE VALENZA</t>
  </si>
  <si>
    <t>VALENZA PO</t>
  </si>
  <si>
    <t>9212005</t>
  </si>
  <si>
    <t>SEZIONE BIELLA</t>
  </si>
  <si>
    <t>BIELLA</t>
  </si>
  <si>
    <t>BI</t>
  </si>
  <si>
    <t>9212031</t>
  </si>
  <si>
    <t>SEZIONE BARGE</t>
  </si>
  <si>
    <t>BARGE</t>
  </si>
  <si>
    <t>CN</t>
  </si>
  <si>
    <t>9212081</t>
  </si>
  <si>
    <t>SEZIONE CERVASCA</t>
  </si>
  <si>
    <t>SAN DEFENDENTE</t>
  </si>
  <si>
    <t>9212058</t>
  </si>
  <si>
    <t>SEZIONE CEVA</t>
  </si>
  <si>
    <t>CEVA</t>
  </si>
  <si>
    <t>9212006</t>
  </si>
  <si>
    <t>SEZIONE CUNEO</t>
  </si>
  <si>
    <t>CUNEO</t>
  </si>
  <si>
    <t>9212034</t>
  </si>
  <si>
    <t>SEZIONE FOSSANO</t>
  </si>
  <si>
    <t>FOSSANO</t>
  </si>
  <si>
    <t>9212038</t>
  </si>
  <si>
    <t>SEZIONE GARESSIO</t>
  </si>
  <si>
    <t>GARESSIO</t>
  </si>
  <si>
    <t>9212071</t>
  </si>
  <si>
    <t>SEZIONE ORMEA</t>
  </si>
  <si>
    <t>ORMEA</t>
  </si>
  <si>
    <t>9212046</t>
  </si>
  <si>
    <t>SEZIONE RACCONIGI</t>
  </si>
  <si>
    <t>RACCONIGI</t>
  </si>
  <si>
    <t>9212033</t>
  </si>
  <si>
    <t>SEZIONE SAVIGLIANO</t>
  </si>
  <si>
    <t>SAVIGLIANO</t>
  </si>
  <si>
    <t>9212018</t>
  </si>
  <si>
    <t>SEZIONE ARONA</t>
  </si>
  <si>
    <t>ARONA</t>
  </si>
  <si>
    <t>NO</t>
  </si>
  <si>
    <t>9212037</t>
  </si>
  <si>
    <t>SEZIONE GOZZANO</t>
  </si>
  <si>
    <t>GOZZANO</t>
  </si>
  <si>
    <t>9212014</t>
  </si>
  <si>
    <t>SEZIONE NOVARA</t>
  </si>
  <si>
    <t>NOVARA</t>
  </si>
  <si>
    <t>9212076</t>
  </si>
  <si>
    <t>SEZIONE ALA DI STURA</t>
  </si>
  <si>
    <t>ALA DI STURA</t>
  </si>
  <si>
    <t>TO</t>
  </si>
  <si>
    <t>9212061</t>
  </si>
  <si>
    <t>SEZIONE ALMESE</t>
  </si>
  <si>
    <t>ALMESE</t>
  </si>
  <si>
    <t>9212044</t>
  </si>
  <si>
    <t>SEZIONE ALPIGNANO</t>
  </si>
  <si>
    <t>ALPIGNANO</t>
  </si>
  <si>
    <t>9212052</t>
  </si>
  <si>
    <t>SEZIONE BARDONECCHIA</t>
  </si>
  <si>
    <t>BARDONECCHIA</t>
  </si>
  <si>
    <t>9212023</t>
  </si>
  <si>
    <t>SEZIONE BUSSOLENO</t>
  </si>
  <si>
    <t>BUSSOLENO</t>
  </si>
  <si>
    <t>9212082</t>
  </si>
  <si>
    <t>SEZIONE CARMAGNOLA</t>
  </si>
  <si>
    <t>CARMAGNOLA</t>
  </si>
  <si>
    <t>9212026</t>
  </si>
  <si>
    <t>SEZIONE CASELLE TORINESE</t>
  </si>
  <si>
    <t>CASELLE TORINESE</t>
  </si>
  <si>
    <t>9212077</t>
  </si>
  <si>
    <t>SEZIONE CAVOUR</t>
  </si>
  <si>
    <t>CAVOUR</t>
  </si>
  <si>
    <t>9212059</t>
  </si>
  <si>
    <t>SEZIONE CHIOMONTE</t>
  </si>
  <si>
    <t>CHIOMONTE</t>
  </si>
  <si>
    <t>9212013</t>
  </si>
  <si>
    <t>SEZIONE CHIVASSO</t>
  </si>
  <si>
    <t>CHIVASSO</t>
  </si>
  <si>
    <t>9212024</t>
  </si>
  <si>
    <t xml:space="preserve">SEZIONE CIRIÉ </t>
  </si>
  <si>
    <t xml:space="preserve">CIRIÉ </t>
  </si>
  <si>
    <t>9212063</t>
  </si>
  <si>
    <t>SEZIONE COAZZE</t>
  </si>
  <si>
    <t>COAZZE</t>
  </si>
  <si>
    <t>9212072</t>
  </si>
  <si>
    <t xml:space="preserve">SEZIONE CUORGNÈ </t>
  </si>
  <si>
    <t xml:space="preserve">CUORGNÈ </t>
  </si>
  <si>
    <t>9212067</t>
  </si>
  <si>
    <t>SEZIONE FORNO CANAVESE</t>
  </si>
  <si>
    <t>FORNO CANAVESE</t>
  </si>
  <si>
    <t>9212043</t>
  </si>
  <si>
    <t>SEZIONE GIAVENO</t>
  </si>
  <si>
    <t>GIAVENO</t>
  </si>
  <si>
    <t>9212008</t>
  </si>
  <si>
    <t>SEZIONE IVREA</t>
  </si>
  <si>
    <t>IVREA</t>
  </si>
  <si>
    <t>9212047</t>
  </si>
  <si>
    <t>SEZIONE LANZO TORINESE</t>
  </si>
  <si>
    <t>LANZO TORINESE</t>
  </si>
  <si>
    <t>9212039</t>
  </si>
  <si>
    <t>SEZIONE LEINI</t>
  </si>
  <si>
    <t>LEINI</t>
  </si>
  <si>
    <t>9212075</t>
  </si>
  <si>
    <t>SEZIONE ORBASSANO</t>
  </si>
  <si>
    <t>ORBASSANO</t>
  </si>
  <si>
    <t>9212066</t>
  </si>
  <si>
    <t>SEZIONE PIANEZZA</t>
  </si>
  <si>
    <t>PIANEZZA</t>
  </si>
  <si>
    <t>9212062</t>
  </si>
  <si>
    <t>SEZIONE PINASCA</t>
  </si>
  <si>
    <t>PINASCA</t>
  </si>
  <si>
    <t>9212009</t>
  </si>
  <si>
    <t>SEZIONE PINEROLO</t>
  </si>
  <si>
    <t>PINEROLO</t>
  </si>
  <si>
    <t>9212078</t>
  </si>
  <si>
    <t>SEZIONE PINO TORINESE</t>
  </si>
  <si>
    <t>PINO TORINESE</t>
  </si>
  <si>
    <t>9212004</t>
  </si>
  <si>
    <t>SEZIONE SUSA</t>
  </si>
  <si>
    <t>SUSA</t>
  </si>
  <si>
    <t>9212001</t>
  </si>
  <si>
    <t>SEZIONE TORINO</t>
  </si>
  <si>
    <t>TORINO</t>
  </si>
  <si>
    <t>9212019</t>
  </si>
  <si>
    <t>SEZIONE UGET TORINO</t>
  </si>
  <si>
    <t>9212021</t>
  </si>
  <si>
    <t>SEZIONE UGET VALPELLICE - TORRE PELLICE</t>
  </si>
  <si>
    <t>TORRE PELLICE</t>
  </si>
  <si>
    <t>9212065</t>
  </si>
  <si>
    <t>SEZIONE VAL DELLA TORRE</t>
  </si>
  <si>
    <t>VAL DELLA TORRE</t>
  </si>
  <si>
    <t>9212049</t>
  </si>
  <si>
    <t>SEZIONE VALGERMANASCA</t>
  </si>
  <si>
    <t>POMARETTO</t>
  </si>
  <si>
    <t>9212042</t>
  </si>
  <si>
    <t>SEZIONE VENARIA REALE</t>
  </si>
  <si>
    <t>VENARIA</t>
  </si>
  <si>
    <t>9212074</t>
  </si>
  <si>
    <t>SEZIONE VIGONE</t>
  </si>
  <si>
    <t>VIGONE</t>
  </si>
  <si>
    <t>9212053</t>
  </si>
  <si>
    <t>SEZIONE VOLPIANO</t>
  </si>
  <si>
    <t>VOLPIANO</t>
  </si>
  <si>
    <t>9212032</t>
  </si>
  <si>
    <t>SEZIONE BAVENO</t>
  </si>
  <si>
    <t>BAVENO</t>
  </si>
  <si>
    <t>VB</t>
  </si>
  <si>
    <t>9212003</t>
  </si>
  <si>
    <t>SEZIONE DOMODOSSOLA</t>
  </si>
  <si>
    <t>DOMODOSSOLA</t>
  </si>
  <si>
    <t>9212035</t>
  </si>
  <si>
    <t>SEZIONE GRAVELLONA TOCE</t>
  </si>
  <si>
    <t>GRAVELLONA TOCE</t>
  </si>
  <si>
    <t>9212020</t>
  </si>
  <si>
    <t>SEZIONE OMEGNA</t>
  </si>
  <si>
    <t>OMEGNA</t>
  </si>
  <si>
    <t>9212028</t>
  </si>
  <si>
    <t>SEZIONE PIEDIMULERA</t>
  </si>
  <si>
    <t>PIEDIMULERA</t>
  </si>
  <si>
    <t>9212056</t>
  </si>
  <si>
    <t>SEZIONE VALLE VIGEZZO</t>
  </si>
  <si>
    <t>CRAVEGGIA</t>
  </si>
  <si>
    <t>9212007</t>
  </si>
  <si>
    <t>SEZIONE VERBANO-VERBANIA</t>
  </si>
  <si>
    <t>VERBANIA</t>
  </si>
  <si>
    <t>9212022</t>
  </si>
  <si>
    <t>SEZIONE VILLADOSSOLA</t>
  </si>
  <si>
    <t>VILLADOSSOLA</t>
  </si>
  <si>
    <t>9212002</t>
  </si>
  <si>
    <t>SEZIONE VARALLO SESIA</t>
  </si>
  <si>
    <t>VARALLO</t>
  </si>
  <si>
    <t>VC</t>
  </si>
  <si>
    <t>9212016</t>
  </si>
  <si>
    <t>SEZIONE VERCELLI</t>
  </si>
  <si>
    <t>VERCELLI</t>
  </si>
  <si>
    <t>9240001</t>
  </si>
  <si>
    <t>SEZIONE GIOIA DEL COLLE</t>
  </si>
  <si>
    <t>GIOIA DEL COLLE</t>
  </si>
  <si>
    <t>BA</t>
  </si>
  <si>
    <t>PUGLIA</t>
  </si>
  <si>
    <t>9240003</t>
  </si>
  <si>
    <t>SEZIONE FOGGIA</t>
  </si>
  <si>
    <t>FOGGIA</t>
  </si>
  <si>
    <t>FG</t>
  </si>
  <si>
    <t>9248001</t>
  </si>
  <si>
    <t>SEZIONE CAGLIARI</t>
  </si>
  <si>
    <t>CAGLIARI</t>
  </si>
  <si>
    <t>CA</t>
  </si>
  <si>
    <t>SARDEGNA</t>
  </si>
  <si>
    <t>9248002</t>
  </si>
  <si>
    <t>SEZIONE NUORO</t>
  </si>
  <si>
    <t>NUORO</t>
  </si>
  <si>
    <t>NU</t>
  </si>
  <si>
    <t>9248003</t>
  </si>
  <si>
    <t>SEZIONE SASSARI</t>
  </si>
  <si>
    <t>SASSARI</t>
  </si>
  <si>
    <t>SS</t>
  </si>
  <si>
    <t>9246009</t>
  </si>
  <si>
    <t>SEZIONE ACIREALE</t>
  </si>
  <si>
    <t>ACIREALE</t>
  </si>
  <si>
    <t>CT</t>
  </si>
  <si>
    <t>SICILIA</t>
  </si>
  <si>
    <t>9246010</t>
  </si>
  <si>
    <t>SEZIONE BELPASSO</t>
  </si>
  <si>
    <t>BELPASSO</t>
  </si>
  <si>
    <t>9246017</t>
  </si>
  <si>
    <t>SEZIONE BRONTE</t>
  </si>
  <si>
    <t>BRONTE</t>
  </si>
  <si>
    <t>9246001</t>
  </si>
  <si>
    <t>SEZIONE CATANIA</t>
  </si>
  <si>
    <t>CATANIA</t>
  </si>
  <si>
    <t>9246005</t>
  </si>
  <si>
    <t>SEZIONE GIARRE</t>
  </si>
  <si>
    <t>GIARRE</t>
  </si>
  <si>
    <t>9246004</t>
  </si>
  <si>
    <t>SEZIONE LINGUAGLOSSA</t>
  </si>
  <si>
    <t>LINGUAGLOSSA</t>
  </si>
  <si>
    <t>9246015</t>
  </si>
  <si>
    <t>SEZIONE PEDARA</t>
  </si>
  <si>
    <t>PEDARA</t>
  </si>
  <si>
    <t>9246012</t>
  </si>
  <si>
    <t>SEZIONE LONGI (sciolta)</t>
  </si>
  <si>
    <t>LONGI</t>
  </si>
  <si>
    <t>ME</t>
  </si>
  <si>
    <t>9246006</t>
  </si>
  <si>
    <t>SEZIONE MESSINA</t>
  </si>
  <si>
    <t>MESSINA</t>
  </si>
  <si>
    <t>9246018</t>
  </si>
  <si>
    <t>SEZIONE NOVARA DI SICILIA</t>
  </si>
  <si>
    <t>NOVARA DI SICILIA</t>
  </si>
  <si>
    <t>9246016</t>
  </si>
  <si>
    <t xml:space="preserve">SEZIONE CEFALÙ </t>
  </si>
  <si>
    <t xml:space="preserve">CEFALÙ </t>
  </si>
  <si>
    <t>PA</t>
  </si>
  <si>
    <t>9246002</t>
  </si>
  <si>
    <t>SEZIONE PALERMO</t>
  </si>
  <si>
    <t>PALERMO</t>
  </si>
  <si>
    <t>9246003</t>
  </si>
  <si>
    <t>SEZIONE PETRALIA SOTTANA</t>
  </si>
  <si>
    <t>PETRALIA SOTTANA</t>
  </si>
  <si>
    <t>9246007</t>
  </si>
  <si>
    <t>SEZIONE POLIZZI GENEROSA</t>
  </si>
  <si>
    <t>POLIZZI GENEROSA</t>
  </si>
  <si>
    <t>9246014</t>
  </si>
  <si>
    <t>SEZIONE RAGUSA</t>
  </si>
  <si>
    <t>RAGUSA</t>
  </si>
  <si>
    <t>RG</t>
  </si>
  <si>
    <t>9246013</t>
  </si>
  <si>
    <t>SEZIONE SIRACUSA</t>
  </si>
  <si>
    <t>SIRACUSA</t>
  </si>
  <si>
    <t>SR</t>
  </si>
  <si>
    <t>9226009</t>
  </si>
  <si>
    <t>SEZIONE AREZZO</t>
  </si>
  <si>
    <t>AREZZO</t>
  </si>
  <si>
    <t>AR</t>
  </si>
  <si>
    <t>TOSCANA</t>
  </si>
  <si>
    <t>9226022</t>
  </si>
  <si>
    <t>SEZIONE SANSEPOLCRO</t>
  </si>
  <si>
    <t>SANSEPOLCRO</t>
  </si>
  <si>
    <t>9226023</t>
  </si>
  <si>
    <t>SEZIONE VALDARNO SUPERIORE</t>
  </si>
  <si>
    <t>MONTEVARCHI</t>
  </si>
  <si>
    <t>9226001</t>
  </si>
  <si>
    <t>SEZIONE FIRENZE</t>
  </si>
  <si>
    <t>FIRENZE</t>
  </si>
  <si>
    <t>FI</t>
  </si>
  <si>
    <t>9226004</t>
  </si>
  <si>
    <t>SEZIONE LIVORNO</t>
  </si>
  <si>
    <t>LIVORNO</t>
  </si>
  <si>
    <t>LI</t>
  </si>
  <si>
    <t>9226024</t>
  </si>
  <si>
    <t>SEZIONE BARGA</t>
  </si>
  <si>
    <t>BARGA</t>
  </si>
  <si>
    <t>LU</t>
  </si>
  <si>
    <t>9226021</t>
  </si>
  <si>
    <t>SEZIONE CASTELNUOVO GARFAGNANA</t>
  </si>
  <si>
    <t>CASTELNUOVO DI GARFAGNANA</t>
  </si>
  <si>
    <t>9226012</t>
  </si>
  <si>
    <t>SEZIONE FORTE DEI MARMI</t>
  </si>
  <si>
    <t>VITTORIA APUANA</t>
  </si>
  <si>
    <t>9226005</t>
  </si>
  <si>
    <t>SEZIONE CARRARA</t>
  </si>
  <si>
    <t>CARRARA</t>
  </si>
  <si>
    <t>MS</t>
  </si>
  <si>
    <t>9226019</t>
  </si>
  <si>
    <t>SEZIONE FIVIZZANO</t>
  </si>
  <si>
    <t>FIVIZZANO</t>
  </si>
  <si>
    <t>9226017</t>
  </si>
  <si>
    <t>SEZIONE PONTREMOLI</t>
  </si>
  <si>
    <t>PONTREMOLI</t>
  </si>
  <si>
    <t>9226003</t>
  </si>
  <si>
    <t>SEZIONE PISA</t>
  </si>
  <si>
    <t>PISA</t>
  </si>
  <si>
    <t>PI</t>
  </si>
  <si>
    <t>9226025</t>
  </si>
  <si>
    <t>SEZIONE PONTEDERA</t>
  </si>
  <si>
    <t>PONTEDERA</t>
  </si>
  <si>
    <t>9226008</t>
  </si>
  <si>
    <t>SEZIONE EMILIO BERTINI-PRATO</t>
  </si>
  <si>
    <t>PRATO</t>
  </si>
  <si>
    <t>PO</t>
  </si>
  <si>
    <t>9226026</t>
  </si>
  <si>
    <t>SEZIONE PESCIA</t>
  </si>
  <si>
    <t>PESCIA</t>
  </si>
  <si>
    <t>PT</t>
  </si>
  <si>
    <t>9226002</t>
  </si>
  <si>
    <t>SEZIONE SIENA</t>
  </si>
  <si>
    <t>SIENA</t>
  </si>
  <si>
    <t>SI</t>
  </si>
  <si>
    <t>9219001</t>
  </si>
  <si>
    <t>SEZIONE APPIANO C.A.I. A.A.</t>
  </si>
  <si>
    <t>APPIANO SULLA STRADA</t>
  </si>
  <si>
    <t>BZ</t>
  </si>
  <si>
    <t>TRENTINO-ALTO ADIGE</t>
  </si>
  <si>
    <t>9219002</t>
  </si>
  <si>
    <t>SEZIONE BOLZANO C.A.I. A.A.</t>
  </si>
  <si>
    <t>BOLZANO</t>
  </si>
  <si>
    <t>9219013</t>
  </si>
  <si>
    <t>SEZIONE BRENNERO C.A.I. A.A.</t>
  </si>
  <si>
    <t>BRENNERO</t>
  </si>
  <si>
    <t>9219003</t>
  </si>
  <si>
    <t>SEZIONE BRESSANONE C.A.I. A.A.</t>
  </si>
  <si>
    <t>BRESSANONE</t>
  </si>
  <si>
    <t>9219004</t>
  </si>
  <si>
    <t>SEZIONE BRONZOLO C.A.I. A.A.</t>
  </si>
  <si>
    <t>BRONZOLO</t>
  </si>
  <si>
    <t>9219006</t>
  </si>
  <si>
    <t>SEZIONE CHIUSA C.A.I A.A.</t>
  </si>
  <si>
    <t>CHIUSA</t>
  </si>
  <si>
    <t>9219007</t>
  </si>
  <si>
    <t>SEZIONE EGNA C.A.I. A.A.</t>
  </si>
  <si>
    <t>EGNA</t>
  </si>
  <si>
    <t>9219008</t>
  </si>
  <si>
    <t>SEZIONE FORTEZZA C.A.I. A.A.</t>
  </si>
  <si>
    <t>FORTEZZA</t>
  </si>
  <si>
    <t>9219015</t>
  </si>
  <si>
    <t>SEZIONE LAIVES C.A.I. A.A.</t>
  </si>
  <si>
    <t>LAIVES</t>
  </si>
  <si>
    <t>9219014</t>
  </si>
  <si>
    <t>SEZIONE SALORNO C.A.I. A.A.</t>
  </si>
  <si>
    <t>SALORNO</t>
  </si>
  <si>
    <t>9219011</t>
  </si>
  <si>
    <t>SEZIONE VAL GARDENA C.A.I.A.A.</t>
  </si>
  <si>
    <t>SELVA DI VAL GARDENA</t>
  </si>
  <si>
    <t>9219012</t>
  </si>
  <si>
    <t>SEZIONE VIPITENO C.A.I. A.A.</t>
  </si>
  <si>
    <t>VIPITENO</t>
  </si>
  <si>
    <t>9218001</t>
  </si>
  <si>
    <t>SEZIONE S.A.T.</t>
  </si>
  <si>
    <t>TRENTO</t>
  </si>
  <si>
    <t>TN</t>
  </si>
  <si>
    <t>9230005</t>
  </si>
  <si>
    <t>SEZIONE CITTÀ DI CASTELLO</t>
  </si>
  <si>
    <t>CITTÀ DI CASTELLO</t>
  </si>
  <si>
    <t>PG</t>
  </si>
  <si>
    <t>UMBRIA</t>
  </si>
  <si>
    <t>9230004</t>
  </si>
  <si>
    <t>SEZIONE FOLIGNO</t>
  </si>
  <si>
    <t>FOLIGNO</t>
  </si>
  <si>
    <t>9230001</t>
  </si>
  <si>
    <t>SEZIONE PERUGIA</t>
  </si>
  <si>
    <t>PERUGIA</t>
  </si>
  <si>
    <t>9230003</t>
  </si>
  <si>
    <t>SEZIONE TERNI</t>
  </si>
  <si>
    <t>TERNI</t>
  </si>
  <si>
    <t>TR</t>
  </si>
  <si>
    <t>9214001</t>
  </si>
  <si>
    <t>SEZIONE AOSTA</t>
  </si>
  <si>
    <t>AOSTA</t>
  </si>
  <si>
    <t>AO</t>
  </si>
  <si>
    <t>VALLE D'AOSTA</t>
  </si>
  <si>
    <t>9214004</t>
  </si>
  <si>
    <t>SEZIONE CHATILLON</t>
  </si>
  <si>
    <t>CHATILLON</t>
  </si>
  <si>
    <t>9214003</t>
  </si>
  <si>
    <t>SEZIONE VERRES</t>
  </si>
  <si>
    <t>VERRES</t>
  </si>
  <si>
    <t>9220001</t>
  </si>
  <si>
    <t>SEZIONE AGORDO</t>
  </si>
  <si>
    <t>AGORDO</t>
  </si>
  <si>
    <t>BL</t>
  </si>
  <si>
    <t>VENETO</t>
  </si>
  <si>
    <t>9220006</t>
  </si>
  <si>
    <t>SEZIONE BELLUNO</t>
  </si>
  <si>
    <t>BELLUNO</t>
  </si>
  <si>
    <t>9220035</t>
  </si>
  <si>
    <t>SEZIONE CALALZO DI CADORE</t>
  </si>
  <si>
    <t>CALALZO DI CADORE</t>
  </si>
  <si>
    <t>9220066</t>
  </si>
  <si>
    <t>SEZIONE CAPRILE</t>
  </si>
  <si>
    <t>CAPRILE</t>
  </si>
  <si>
    <t>9220039</t>
  </si>
  <si>
    <t>SEZIONE DOMEGGE DI CADORE</t>
  </si>
  <si>
    <t>DOMEGGE DI CADORE</t>
  </si>
  <si>
    <t>9220013</t>
  </si>
  <si>
    <t>SEZIONE FELTRE</t>
  </si>
  <si>
    <t>FELTRE</t>
  </si>
  <si>
    <t>9220041</t>
  </si>
  <si>
    <t>SEZIONE LONGARONE</t>
  </si>
  <si>
    <t>LONGARONE</t>
  </si>
  <si>
    <t>9220049</t>
  </si>
  <si>
    <t>SEZIONE LORENZAGO</t>
  </si>
  <si>
    <t>LORENZAGO DI CADORE</t>
  </si>
  <si>
    <t>9220043</t>
  </si>
  <si>
    <t>SEZIONE LOZZO DI CADORE</t>
  </si>
  <si>
    <t>LOZZO DI CADORE</t>
  </si>
  <si>
    <t>9220042</t>
  </si>
  <si>
    <t>SEZIONE VALCOMELICO</t>
  </si>
  <si>
    <t>COMELICO SUPERIORE FRAZ. CASAMAZZAGNO</t>
  </si>
  <si>
    <t>9220037</t>
  </si>
  <si>
    <t>SEZIONE VAL DI ZOLDO</t>
  </si>
  <si>
    <t>FORNO DI ZOLDO</t>
  </si>
  <si>
    <t>9220047</t>
  </si>
  <si>
    <t>SEZIONE VIGO DI CADORE</t>
  </si>
  <si>
    <t>VIGO DI CADORE</t>
  </si>
  <si>
    <t>9220048</t>
  </si>
  <si>
    <t>SEZIONE CAMPOSAMPIERO</t>
  </si>
  <si>
    <t>CAMPOSAMPIERO</t>
  </si>
  <si>
    <t>PD</t>
  </si>
  <si>
    <t>9220020</t>
  </si>
  <si>
    <t>SEZIONE CITTADELLA</t>
  </si>
  <si>
    <t>CITTADELLA</t>
  </si>
  <si>
    <t>9220032</t>
  </si>
  <si>
    <t>SEZIONE ESTE</t>
  </si>
  <si>
    <t>ESTE</t>
  </si>
  <si>
    <t>9220023</t>
  </si>
  <si>
    <t>SEZIONE ROVIGO</t>
  </si>
  <si>
    <t>ROVIGO</t>
  </si>
  <si>
    <t>RO</t>
  </si>
  <si>
    <t>9220038</t>
  </si>
  <si>
    <t>SEZIONE TRECENTA</t>
  </si>
  <si>
    <t>LENDINARA</t>
  </si>
  <si>
    <t>9220053</t>
  </si>
  <si>
    <t>SEZIONE FIAMME GIALLE</t>
  </si>
  <si>
    <t>PREDAZZO</t>
  </si>
  <si>
    <t>9220054</t>
  </si>
  <si>
    <t>SEZIONE PIEVE DI SOLIGO</t>
  </si>
  <si>
    <t>PIEVE DI SOLIGO</t>
  </si>
  <si>
    <t>TV</t>
  </si>
  <si>
    <t>9220058</t>
  </si>
  <si>
    <t>SEZIONE PONTE PIAVE SALGAREDA</t>
  </si>
  <si>
    <t>PONTE DI PIAVE</t>
  </si>
  <si>
    <t>9220056</t>
  </si>
  <si>
    <t>SEZIONE SPRESIANO</t>
  </si>
  <si>
    <t>SPRESIANO</t>
  </si>
  <si>
    <t>9220009</t>
  </si>
  <si>
    <t>SEZIONE TREVISO</t>
  </si>
  <si>
    <t>TREVISO</t>
  </si>
  <si>
    <t>9220030</t>
  </si>
  <si>
    <t>SEZIONE PORTOGRUARO</t>
  </si>
  <si>
    <t>PORTOGRUARO</t>
  </si>
  <si>
    <t>VE</t>
  </si>
  <si>
    <t>9220036</t>
  </si>
  <si>
    <t>SEZIONE SAN DONÀ DI PIAVE</t>
  </si>
  <si>
    <t>SAN DONÀ DI PIAVE</t>
  </si>
  <si>
    <t>9220005</t>
  </si>
  <si>
    <t>SEZIONE VENEZIA</t>
  </si>
  <si>
    <t>VENEZIA</t>
  </si>
  <si>
    <t>9220024</t>
  </si>
  <si>
    <t>SEZIONE ARZIGNANO</t>
  </si>
  <si>
    <t>ARZIGNANO</t>
  </si>
  <si>
    <t>VI</t>
  </si>
  <si>
    <t>9220040</t>
  </si>
  <si>
    <t>SEZIONE ASIAGO</t>
  </si>
  <si>
    <t>ASIAGO</t>
  </si>
  <si>
    <t>9220010</t>
  </si>
  <si>
    <t>SEZIONE BASSANO DEL GRAPPA</t>
  </si>
  <si>
    <t>BASSANO DEL GRAPPA</t>
  </si>
  <si>
    <t>9220057</t>
  </si>
  <si>
    <t>SEZIONE DUEVILLE</t>
  </si>
  <si>
    <t>DUEVILLE</t>
  </si>
  <si>
    <t>9220034</t>
  </si>
  <si>
    <t>SEZIONE MONTEBELLO VICENTINO</t>
  </si>
  <si>
    <t>MONTEBELLO VICENTINO</t>
  </si>
  <si>
    <t>9220028</t>
  </si>
  <si>
    <t>SEZIONE MONTECCHIO MAGGIORE</t>
  </si>
  <si>
    <t>MONTECCHIO MAGGIORE</t>
  </si>
  <si>
    <t>9220007</t>
  </si>
  <si>
    <t>SEZIONE SCHIO</t>
  </si>
  <si>
    <t>SCHIO</t>
  </si>
  <si>
    <t>9220012</t>
  </si>
  <si>
    <t>SEZIONE VALDAGNO</t>
  </si>
  <si>
    <t>VALDAGNO</t>
  </si>
  <si>
    <t>9220004</t>
  </si>
  <si>
    <t>SEZIONE VICENZA</t>
  </si>
  <si>
    <t>VICENZA</t>
  </si>
  <si>
    <t>9220050</t>
  </si>
  <si>
    <t>SEZIONE BOSCO CHIESANUOVA</t>
  </si>
  <si>
    <t>BOSCO CHIESANUOVA</t>
  </si>
  <si>
    <t>VR</t>
  </si>
  <si>
    <t>9220062</t>
  </si>
  <si>
    <t>SEZIONE CESARE BATTISTI</t>
  </si>
  <si>
    <t>VERONA</t>
  </si>
  <si>
    <t>9220063</t>
  </si>
  <si>
    <t>SEZIONE LEGNAGO</t>
  </si>
  <si>
    <t>LEGNAGO</t>
  </si>
  <si>
    <t>9220060</t>
  </si>
  <si>
    <t>SEZIONE S.BONIFACIO</t>
  </si>
  <si>
    <t>SAN BONIFACIO</t>
  </si>
  <si>
    <t>9220059</t>
  </si>
  <si>
    <t>SEZIONE S.PIETRO IN CARIANO</t>
  </si>
  <si>
    <t>PEDEMONTE</t>
  </si>
  <si>
    <t>9220061</t>
  </si>
  <si>
    <t>SEZIONE TREGNAGO</t>
  </si>
  <si>
    <t>TREGNAGO</t>
  </si>
  <si>
    <t>9220003</t>
  </si>
  <si>
    <t>SEZIONE VERONA</t>
  </si>
  <si>
    <t>9232014</t>
  </si>
  <si>
    <t>SEZIONE TIVOLI</t>
  </si>
  <si>
    <t>TIVOLI</t>
  </si>
  <si>
    <t>9216028</t>
  </si>
  <si>
    <t>SEZIONE S.E.M.</t>
  </si>
  <si>
    <t>9220008</t>
  </si>
  <si>
    <t>SEZIONE PADOVA</t>
  </si>
  <si>
    <t>PADOVA</t>
  </si>
  <si>
    <t>9212045</t>
  </si>
  <si>
    <t>SEZIONE MOSSO</t>
  </si>
  <si>
    <t>MOSSO</t>
  </si>
  <si>
    <t>9232013</t>
  </si>
  <si>
    <t>SEZIONE ESPERIA</t>
  </si>
  <si>
    <t>SAN GIORGIO A LIRI</t>
  </si>
  <si>
    <t>9216096</t>
  </si>
  <si>
    <t>SEZIONE CASTIGLIONE STIVIERE</t>
  </si>
  <si>
    <t>GUIDIZZOLO</t>
  </si>
  <si>
    <t>9236001</t>
  </si>
  <si>
    <t>SEZIONE CAMPOBASSO</t>
  </si>
  <si>
    <t>CAMPOBASSO</t>
  </si>
  <si>
    <t>CB</t>
  </si>
  <si>
    <t>MOLISE</t>
  </si>
  <si>
    <t>9222010</t>
  </si>
  <si>
    <t>SEZIONE TARVISIO</t>
  </si>
  <si>
    <t>TARVISIO</t>
  </si>
  <si>
    <t>9242001</t>
  </si>
  <si>
    <t>SEZIONE POTENZA</t>
  </si>
  <si>
    <t>POTENZA</t>
  </si>
  <si>
    <t>9212054</t>
  </si>
  <si>
    <t>SEZIONE NOVI LIGURE</t>
  </si>
  <si>
    <t>VIGNOLE BORBERA</t>
  </si>
  <si>
    <t>9220025</t>
  </si>
  <si>
    <t>SEZIONE CHIOGGIA</t>
  </si>
  <si>
    <t>CHIOGGIA</t>
  </si>
  <si>
    <t>9212064</t>
  </si>
  <si>
    <t>SEZIONE ALBA</t>
  </si>
  <si>
    <t>ALBA</t>
  </si>
  <si>
    <t>9228015</t>
  </si>
  <si>
    <t>SEZIONE MONTEFELTRO</t>
  </si>
  <si>
    <t>URBINO</t>
  </si>
  <si>
    <t>9244006</t>
  </si>
  <si>
    <t>SEZIONE VERBICARO</t>
  </si>
  <si>
    <t>SANTA MARIA DEL CEDRO - FRAZ. MERCELLINA</t>
  </si>
  <si>
    <t>9220067</t>
  </si>
  <si>
    <t>SEZIONE CAPRINO VERONESE</t>
  </si>
  <si>
    <t>CAPRINO VERONESE</t>
  </si>
  <si>
    <t>9226018</t>
  </si>
  <si>
    <t>SEZIONE VALDARNO INFERIORE</t>
  </si>
  <si>
    <t>EMPOLI</t>
  </si>
  <si>
    <t>9220033</t>
  </si>
  <si>
    <t>SEZIONE SAPPADA</t>
  </si>
  <si>
    <t>SAPPADA</t>
  </si>
  <si>
    <t>9212073</t>
  </si>
  <si>
    <t>SEZIONE PEVERAGNO</t>
  </si>
  <si>
    <t>PEVERAGNO</t>
  </si>
  <si>
    <t>9212050</t>
  </si>
  <si>
    <t>SEZIONE MACUGNAGA</t>
  </si>
  <si>
    <t>MACUGNAGA</t>
  </si>
  <si>
    <t>9238006</t>
  </si>
  <si>
    <t>SEZIONE CASERTA</t>
  </si>
  <si>
    <t>MADDALONI</t>
  </si>
  <si>
    <t>9226010</t>
  </si>
  <si>
    <t>SEZIONE VIAREGGIO</t>
  </si>
  <si>
    <t>VIAREGGIO</t>
  </si>
  <si>
    <t>9232018</t>
  </si>
  <si>
    <t>SEZIONE COLLEFERRO</t>
  </si>
  <si>
    <t>COLLEFERRO</t>
  </si>
  <si>
    <t>9216034</t>
  </si>
  <si>
    <t>SEZIONE BOLLATE</t>
  </si>
  <si>
    <t>BOLLATE</t>
  </si>
  <si>
    <t>9224009</t>
  </si>
  <si>
    <t>SEZIONE RIMINI</t>
  </si>
  <si>
    <t>RIMINI</t>
  </si>
  <si>
    <t>RN</t>
  </si>
  <si>
    <t>9230007</t>
  </si>
  <si>
    <t>SEZIONE GUALDO TADINO</t>
  </si>
  <si>
    <t>GUALDO TADINO</t>
  </si>
  <si>
    <t>9220064</t>
  </si>
  <si>
    <t>SEZIONE FIUME</t>
  </si>
  <si>
    <t>9228012</t>
  </si>
  <si>
    <t>SEZIONE SENIGALLIA</t>
  </si>
  <si>
    <t>VALLONE DI SENIGALLIA</t>
  </si>
  <si>
    <t>9220044</t>
  </si>
  <si>
    <t>SEZIONE LIVINALLONGO</t>
  </si>
  <si>
    <t>LIVINALLONGO DEL COL DI LANA</t>
  </si>
  <si>
    <t>9219009</t>
  </si>
  <si>
    <t>SEZIONE MERANO C.A.I. A.A.</t>
  </si>
  <si>
    <t>MERANO</t>
  </si>
  <si>
    <t>9220022</t>
  </si>
  <si>
    <t>SEZIONE PIEVE DI CADORE</t>
  </si>
  <si>
    <t>PIEVE DI CADORE</t>
  </si>
  <si>
    <t>9210009</t>
  </si>
  <si>
    <t>SEZIONE SARZANA</t>
  </si>
  <si>
    <t>SARZANA</t>
  </si>
  <si>
    <t>9226016</t>
  </si>
  <si>
    <t>SEZIONE PIETRASANTA</t>
  </si>
  <si>
    <t>PIETRASANTA</t>
  </si>
  <si>
    <t>9234017</t>
  </si>
  <si>
    <t>SEZIONE LANCIANO</t>
  </si>
  <si>
    <t>LANCIANO</t>
  </si>
  <si>
    <t>9224007</t>
  </si>
  <si>
    <t>SEZIONE PIACENZA</t>
  </si>
  <si>
    <t>PIACENZA</t>
  </si>
  <si>
    <t>PC</t>
  </si>
  <si>
    <t>9220021</t>
  </si>
  <si>
    <t>SEZIONE MESTRE</t>
  </si>
  <si>
    <t>9216016</t>
  </si>
  <si>
    <t>SEZIONE SEREGNO</t>
  </si>
  <si>
    <t>SEREGNO</t>
  </si>
  <si>
    <t>9220046</t>
  </si>
  <si>
    <t>SEZIONE MALO</t>
  </si>
  <si>
    <t>MALO</t>
  </si>
  <si>
    <t>9216050</t>
  </si>
  <si>
    <t xml:space="preserve">SEZIONE CANTÙ </t>
  </si>
  <si>
    <t xml:space="preserve">CANTÙ </t>
  </si>
  <si>
    <t>9212041</t>
  </si>
  <si>
    <t>SEZIONE RIVAROLO CANAVESE</t>
  </si>
  <si>
    <t>RIVAROLO CANAVESE</t>
  </si>
  <si>
    <t>9216081</t>
  </si>
  <si>
    <t>SEZIONE VALMADRERA</t>
  </si>
  <si>
    <t>VALMADRERA</t>
  </si>
  <si>
    <t>9216128</t>
  </si>
  <si>
    <t>SEZIONE INVERUNO</t>
  </si>
  <si>
    <t>INVERUNO</t>
  </si>
  <si>
    <t>9236002</t>
  </si>
  <si>
    <t>SEZIONE ISERNIA</t>
  </si>
  <si>
    <t>ISERNIA</t>
  </si>
  <si>
    <t>IS</t>
  </si>
  <si>
    <t>9212040</t>
  </si>
  <si>
    <t>SEZIONE TORTONA</t>
  </si>
  <si>
    <t>TORTONA</t>
  </si>
  <si>
    <t>9220018</t>
  </si>
  <si>
    <t>SEZIONE CONEGLIANO</t>
  </si>
  <si>
    <t>CONEGLIANO</t>
  </si>
  <si>
    <t>9222023</t>
  </si>
  <si>
    <t>SEZIONE PONTEBBA</t>
  </si>
  <si>
    <t>PONTEBBA</t>
  </si>
  <si>
    <t>9216026</t>
  </si>
  <si>
    <t>SEZIONE BESOZZO SUPERIORE</t>
  </si>
  <si>
    <t>BESOZZO</t>
  </si>
  <si>
    <t>9212060</t>
  </si>
  <si>
    <t>SEZIONE CUMIANA</t>
  </si>
  <si>
    <t>CUMIANA</t>
  </si>
  <si>
    <t>9212015</t>
  </si>
  <si>
    <t>SEZIONE CASALE MONFERRATO</t>
  </si>
  <si>
    <t>CASALE MONFERRATO</t>
  </si>
  <si>
    <t>9220031</t>
  </si>
  <si>
    <t>SEZIONE DOLO</t>
  </si>
  <si>
    <t>DOLO</t>
  </si>
  <si>
    <t>9222005</t>
  </si>
  <si>
    <t>SEZIONE GORIZIA</t>
  </si>
  <si>
    <t>GORIZIA</t>
  </si>
  <si>
    <t>9216054</t>
  </si>
  <si>
    <t>SEZIONE GARDONE VAL TROMPIA</t>
  </si>
  <si>
    <t>GARDONE VAL TROMPIA</t>
  </si>
  <si>
    <t>9234011</t>
  </si>
  <si>
    <t>SEZIONE ATESSA</t>
  </si>
  <si>
    <t>ATESSA</t>
  </si>
  <si>
    <t>9226007</t>
  </si>
  <si>
    <t>SEZIONE PISTOIA</t>
  </si>
  <si>
    <t>PISTOIA</t>
  </si>
  <si>
    <t>9238002</t>
  </si>
  <si>
    <t>SEZIONE CAVA DEI TIRRENI</t>
  </si>
  <si>
    <t>CAVA DE' TIRRENI</t>
  </si>
  <si>
    <t>9216037</t>
  </si>
  <si>
    <t>SEZIONE CESANO MADERNO</t>
  </si>
  <si>
    <t>CESANO MADERNO</t>
  </si>
  <si>
    <t>9220017</t>
  </si>
  <si>
    <t>SEZIONE VITTORIO VENETO</t>
  </si>
  <si>
    <t>VITTORIO VENETO</t>
  </si>
  <si>
    <t>9222001</t>
  </si>
  <si>
    <t>SEZIONE S.A.G.- TRIESTE</t>
  </si>
  <si>
    <t>9219005</t>
  </si>
  <si>
    <t>SEZIONE BRUNICO C.A.I. A.A.</t>
  </si>
  <si>
    <t>BRUNICO</t>
  </si>
  <si>
    <t>9216125</t>
  </si>
  <si>
    <t>SEZIONE ROVATO</t>
  </si>
  <si>
    <t>ROVATO</t>
  </si>
  <si>
    <t>9212012</t>
  </si>
  <si>
    <t>SEZIONE ASTI</t>
  </si>
  <si>
    <t>ASTI</t>
  </si>
  <si>
    <t>AT</t>
  </si>
  <si>
    <t>9212010</t>
  </si>
  <si>
    <t xml:space="preserve">SEZIONE MONDOVÌ </t>
  </si>
  <si>
    <t xml:space="preserve">MONDOVÌ </t>
  </si>
  <si>
    <t>9216004</t>
  </si>
  <si>
    <t>SEZIONE LECCO</t>
  </si>
  <si>
    <t>LECCO</t>
  </si>
  <si>
    <t>9216114</t>
  </si>
  <si>
    <t>SEZIONE BOFFALORA SOPRA TICINO</t>
  </si>
  <si>
    <t>BOFFALORA SOPRA TICINO</t>
  </si>
  <si>
    <t>9224010</t>
  </si>
  <si>
    <t>SEZIONE CARPI</t>
  </si>
  <si>
    <t>CARPI</t>
  </si>
  <si>
    <t>9216094</t>
  </si>
  <si>
    <t>SEZIONE BORMIO</t>
  </si>
  <si>
    <t>BORMIO</t>
  </si>
  <si>
    <t>9210002</t>
  </si>
  <si>
    <t>SEZIONE IMPERIA</t>
  </si>
  <si>
    <t>IMPERIA</t>
  </si>
  <si>
    <t>9230002</t>
  </si>
  <si>
    <t>SEZIONE SPOLETO</t>
  </si>
  <si>
    <t>SPOLETO</t>
  </si>
  <si>
    <t>9220055</t>
  </si>
  <si>
    <t>SEZIONE MIRANO</t>
  </si>
  <si>
    <t>MIRANO</t>
  </si>
  <si>
    <t>9220051</t>
  </si>
  <si>
    <t>SEZIONE MOTTA DI LIVENZA</t>
  </si>
  <si>
    <t>MOTTA DI LIVENZA</t>
  </si>
  <si>
    <t>9216061</t>
  </si>
  <si>
    <t>SEZIONE MORTARA</t>
  </si>
  <si>
    <t>MORTARA</t>
  </si>
  <si>
    <t>9216089</t>
  </si>
  <si>
    <t>SEZIONE PREMANA</t>
  </si>
  <si>
    <t>PREMANA</t>
  </si>
  <si>
    <t>9216058</t>
  </si>
  <si>
    <t>SEZIONE SEVESO S.PIETRO</t>
  </si>
  <si>
    <t>SEVESO</t>
  </si>
  <si>
    <t>9220045</t>
  </si>
  <si>
    <t>SEZIONE RECOARO TERME</t>
  </si>
  <si>
    <t>RECOARO TERME</t>
  </si>
  <si>
    <t>9222018</t>
  </si>
  <si>
    <t>SEZIONE SPILIMBERGO</t>
  </si>
  <si>
    <t>SPILIMBERGO</t>
  </si>
  <si>
    <t>9220052</t>
  </si>
  <si>
    <t>SEZIONE ODERZO</t>
  </si>
  <si>
    <t>ODERZO</t>
  </si>
  <si>
    <t>9216052</t>
  </si>
  <si>
    <t>SEZIONE CHIARI</t>
  </si>
  <si>
    <t>CHIARI</t>
  </si>
  <si>
    <t>9210007</t>
  </si>
  <si>
    <t>SEZIONE VARAZZE</t>
  </si>
  <si>
    <t>VARAZZE</t>
  </si>
  <si>
    <t>9232001</t>
  </si>
  <si>
    <t>SEZIONE ROMA</t>
  </si>
  <si>
    <t>ROMA</t>
  </si>
  <si>
    <t>9220027</t>
  </si>
  <si>
    <t>SEZIONE S.VITO DI CADORE</t>
  </si>
  <si>
    <t>SAN VITO DI CADORE</t>
  </si>
  <si>
    <t>9214002</t>
  </si>
  <si>
    <t>SEZIONE GRESSONEY</t>
  </si>
  <si>
    <t>GRESSONEY LA TRINITÉ</t>
  </si>
  <si>
    <t>9216041</t>
  </si>
  <si>
    <t>SEZIONE MAGENTA</t>
  </si>
  <si>
    <t>MAGENTA</t>
  </si>
  <si>
    <t>9222020</t>
  </si>
  <si>
    <t>SEZIONE RAVASCLETTO</t>
  </si>
  <si>
    <t>RAVASCLETTO</t>
  </si>
  <si>
    <t>9230006</t>
  </si>
  <si>
    <t>SEZIONE GUBBIO</t>
  </si>
  <si>
    <t>GUBBIO</t>
  </si>
  <si>
    <t>9216023</t>
  </si>
  <si>
    <t>SEZIONE MERATE</t>
  </si>
  <si>
    <t>MERATE</t>
  </si>
  <si>
    <t>9226011</t>
  </si>
  <si>
    <t>SEZIONE SESTO FIORENTINO</t>
  </si>
  <si>
    <t>SESTO FIORENTINO</t>
  </si>
  <si>
    <t>9216063</t>
  </si>
  <si>
    <t>SEZIONE CASLINO D'ERBA</t>
  </si>
  <si>
    <t>CASLINO D'ERBA</t>
  </si>
  <si>
    <t>9216138</t>
  </si>
  <si>
    <t>SEZIONE PARABIAGO</t>
  </si>
  <si>
    <t>PARABIAGO</t>
  </si>
  <si>
    <t>9210008</t>
  </si>
  <si>
    <t>SEZIONE VENTIMIGLIA</t>
  </si>
  <si>
    <t>VENTIMIGLIA</t>
  </si>
  <si>
    <t>9238009</t>
  </si>
  <si>
    <t>SEZIONE CASTELLAMMARE DI STABIA</t>
  </si>
  <si>
    <t>CASTELLAMMARE DI STABIA</t>
  </si>
  <si>
    <t>9216101</t>
  </si>
  <si>
    <t>SEZIONE NOVATE MEZZOLA</t>
  </si>
  <si>
    <t>NOVATE MEZZOLA</t>
  </si>
  <si>
    <t>9234007</t>
  </si>
  <si>
    <t>SEZIONE GUARDIAGRELE</t>
  </si>
  <si>
    <t>GUARDIAGRELE</t>
  </si>
  <si>
    <t>9212055</t>
  </si>
  <si>
    <t>SEZIONE VARZO</t>
  </si>
  <si>
    <t>VARZO</t>
  </si>
  <si>
    <t>9216077</t>
  </si>
  <si>
    <t>SEZIONE MARIANO COMENSE</t>
  </si>
  <si>
    <t>MARIANO COMENSE</t>
  </si>
  <si>
    <t>9216029</t>
  </si>
  <si>
    <t>SEZIONE MORBEGNO</t>
  </si>
  <si>
    <t>MORBEGNO</t>
  </si>
  <si>
    <t>9290001</t>
  </si>
  <si>
    <t>SEZIONE LIMA (sciolta)</t>
  </si>
  <si>
    <t>ESTERA</t>
  </si>
  <si>
    <t>9219010</t>
  </si>
  <si>
    <t>SEZIONE VAL BADIA C.A.I. A.A.</t>
  </si>
  <si>
    <t>LA VILLA</t>
  </si>
  <si>
    <t>9222022</t>
  </si>
  <si>
    <t>SEZIONE FORNI AVOLTRI</t>
  </si>
  <si>
    <t>FORNI AVOLTRI</t>
  </si>
  <si>
    <t>9238008</t>
  </si>
  <si>
    <t>SEZIONE BENEVENTO</t>
  </si>
  <si>
    <t>BENEVENTO</t>
  </si>
  <si>
    <t>BN</t>
  </si>
  <si>
    <t>9216030</t>
  </si>
  <si>
    <t>SEZIONE CARATE BRIANZA</t>
  </si>
  <si>
    <t>CARATE BRIANZA</t>
  </si>
  <si>
    <t>9216127</t>
  </si>
  <si>
    <t>SEZIONE APRICA</t>
  </si>
  <si>
    <t>APRICA</t>
  </si>
  <si>
    <t>9234004</t>
  </si>
  <si>
    <t>SEZIONE SULMONA</t>
  </si>
  <si>
    <t>SULMONA</t>
  </si>
  <si>
    <t>9212030</t>
  </si>
  <si>
    <t>SEZIONE STRESA</t>
  </si>
  <si>
    <t>STRESA</t>
  </si>
  <si>
    <t>9212048</t>
  </si>
  <si>
    <t>SEZIONE BRA</t>
  </si>
  <si>
    <t>BRA</t>
  </si>
  <si>
    <t>9226020</t>
  </si>
  <si>
    <t>SEZIONE GROSSETO</t>
  </si>
  <si>
    <t>GROSSETO</t>
  </si>
  <si>
    <t>GR</t>
  </si>
  <si>
    <t>9220016</t>
  </si>
  <si>
    <t>SEZIONE CASTELFRANCO VENETO</t>
  </si>
  <si>
    <t>CASTELFRANCO VENETO</t>
  </si>
  <si>
    <t>9220026</t>
  </si>
  <si>
    <t>SEZIONE MAROSTICA</t>
  </si>
  <si>
    <t>MAROSTICA</t>
  </si>
  <si>
    <t>9220015</t>
  </si>
  <si>
    <t>SEZIONE LONIGO</t>
  </si>
  <si>
    <t>LONIGO</t>
  </si>
  <si>
    <t>9232012</t>
  </si>
  <si>
    <t>SEZIONE FRASCATI</t>
  </si>
  <si>
    <t>FRASCATI</t>
  </si>
  <si>
    <t>9220002</t>
  </si>
  <si>
    <t>SEZIONE AURONZO DI CADORE</t>
  </si>
  <si>
    <t>AURONZO DI CADORE</t>
  </si>
  <si>
    <t>9216122</t>
  </si>
  <si>
    <t>SEZIONE OSTIGLIA</t>
  </si>
  <si>
    <t>OSTIGLIA</t>
  </si>
  <si>
    <t>9212069</t>
  </si>
  <si>
    <t>SEZIONE RIVOLI</t>
  </si>
  <si>
    <t>RIVOLI</t>
  </si>
  <si>
    <t>9216121</t>
  </si>
  <si>
    <t>SEZIONE SOVICO</t>
  </si>
  <si>
    <t>SOVICO</t>
  </si>
  <si>
    <t>9216064</t>
  </si>
  <si>
    <t>SEZIONE LUINO</t>
  </si>
  <si>
    <t>LUINO</t>
  </si>
  <si>
    <t>9212029</t>
  </si>
  <si>
    <t>SEZIONE VALSESSERA</t>
  </si>
  <si>
    <t>PORTULA</t>
  </si>
  <si>
    <t>9212080</t>
  </si>
  <si>
    <t>SEZIONE TRIVERO</t>
  </si>
  <si>
    <t>TRIVERO</t>
  </si>
  <si>
    <t>9216060</t>
  </si>
  <si>
    <t>SEZIONE MENAGGIO</t>
  </si>
  <si>
    <t>MENAGGIO</t>
  </si>
  <si>
    <t>9216117</t>
  </si>
  <si>
    <t>SEZIONE BARZANÒ</t>
  </si>
  <si>
    <t>BARZANÒ</t>
  </si>
  <si>
    <t>9216074</t>
  </si>
  <si>
    <t>SEZIONE MOLTENO</t>
  </si>
  <si>
    <t>MOLTENO</t>
  </si>
  <si>
    <t>9216088</t>
  </si>
  <si>
    <t>SEZIONE CASSANO D'ADDA</t>
  </si>
  <si>
    <t>CASSANO D'ADDA</t>
  </si>
  <si>
    <t>9216044</t>
  </si>
  <si>
    <t>SEZIONE SESTO CALENDE</t>
  </si>
  <si>
    <t>SESTO CALENDE</t>
  </si>
  <si>
    <t>9226013</t>
  </si>
  <si>
    <t>SEZIONE MASSA</t>
  </si>
  <si>
    <t>MASSA</t>
  </si>
  <si>
    <t>9240002</t>
  </si>
  <si>
    <t>SEZIONE BARI</t>
  </si>
  <si>
    <t>BARI</t>
  </si>
  <si>
    <t>9220011</t>
  </si>
  <si>
    <t>SEZIONE CORTINA D'AMPEZZO</t>
  </si>
  <si>
    <t>CORTINA D'AMPEZZO</t>
  </si>
  <si>
    <t>9232009</t>
  </si>
  <si>
    <t>SEZIONE CASSINO</t>
  </si>
  <si>
    <t>CASSINO</t>
  </si>
  <si>
    <t>9212011</t>
  </si>
  <si>
    <t>SEZIONE SALUZZO</t>
  </si>
  <si>
    <t>SALUZZO</t>
  </si>
  <si>
    <t>9232003</t>
  </si>
  <si>
    <t>SEZIONE FROSINONE</t>
  </si>
  <si>
    <t>FROSINONE</t>
  </si>
  <si>
    <t>9216031</t>
  </si>
  <si>
    <t>SEZIONE GERMIGNAGA</t>
  </si>
  <si>
    <t>GERMIGNAGA</t>
  </si>
  <si>
    <t>9220014</t>
  </si>
  <si>
    <t>SEZIONE THIENE</t>
  </si>
  <si>
    <t>THIENE</t>
  </si>
  <si>
    <t>9216018</t>
  </si>
  <si>
    <t>SEZIONE CHIAVENNA</t>
  </si>
  <si>
    <t>CHIAVENNA</t>
  </si>
  <si>
    <t>9226006</t>
  </si>
  <si>
    <t>SEZIONE LUCCA</t>
  </si>
  <si>
    <t>LUCCA</t>
  </si>
  <si>
    <t>9212027</t>
  </si>
  <si>
    <t>SEZIONE PALLANZA</t>
  </si>
  <si>
    <t>9212070</t>
  </si>
  <si>
    <t>SEZIONE FORMAZZA</t>
  </si>
  <si>
    <t>PONTE FORMAZZA</t>
  </si>
  <si>
    <t>9216042</t>
  </si>
  <si>
    <t>SEZIONE MEDA</t>
  </si>
  <si>
    <t>MEDA</t>
  </si>
  <si>
    <t>9220065</t>
  </si>
  <si>
    <t>SEZIONE ALPAGO</t>
  </si>
  <si>
    <t>CHIES D'ALPAGO</t>
  </si>
  <si>
    <t>9244002</t>
  </si>
  <si>
    <t>SEZIONE COSENZA</t>
  </si>
  <si>
    <t>COSENZA</t>
  </si>
  <si>
    <t>9212079</t>
  </si>
  <si>
    <t>SEZIONE MONCALIERI</t>
  </si>
  <si>
    <t>MONCALIERI</t>
  </si>
  <si>
    <t>9226015</t>
  </si>
  <si>
    <t>SEZIONE MONTAGNA PISTOIESE-MARESCA</t>
  </si>
  <si>
    <t>SAN MARCELLO PISTOIESE</t>
  </si>
  <si>
    <t>9232015</t>
  </si>
  <si>
    <t>SEZIONE GALLINARO</t>
  </si>
  <si>
    <t>GALLINARO</t>
  </si>
  <si>
    <t>9216078</t>
  </si>
  <si>
    <t>SEZIONE VEDANO OLONA</t>
  </si>
  <si>
    <t>VEDANO OLONA</t>
  </si>
  <si>
    <t>9212025</t>
  </si>
  <si>
    <t>SEZIONE BORGOMANERO</t>
  </si>
  <si>
    <t>BORGOMANERO</t>
  </si>
  <si>
    <t>9242003</t>
  </si>
  <si>
    <t>SEZIONE MELFI</t>
  </si>
  <si>
    <t>MELFI</t>
  </si>
  <si>
    <t>9216085</t>
  </si>
  <si>
    <t>SEZIONE CARNAGO</t>
  </si>
  <si>
    <t>CARNAGO</t>
  </si>
  <si>
    <t>9234016</t>
  </si>
  <si>
    <t>SEZIONE POPOLI</t>
  </si>
  <si>
    <t>POPOLI</t>
  </si>
  <si>
    <t>9216056</t>
  </si>
  <si>
    <t>SEZIONE MELZO</t>
  </si>
  <si>
    <t>MELZO</t>
  </si>
  <si>
    <t>9234013</t>
  </si>
  <si>
    <t>SEZIONE AVEZZANO</t>
  </si>
  <si>
    <t>AVEZZANO</t>
  </si>
  <si>
    <t>9234024</t>
  </si>
  <si>
    <t>SEZIONE CARSOLI</t>
  </si>
  <si>
    <t>CARSOLI</t>
  </si>
  <si>
    <t>9232002</t>
  </si>
  <si>
    <t>SEZIONE SORA</t>
  </si>
  <si>
    <t>SORA</t>
  </si>
  <si>
    <t>9220019</t>
  </si>
  <si>
    <t>SEZIONE MONTEBELLUNA</t>
  </si>
  <si>
    <t>MONTEBELLUNA</t>
  </si>
  <si>
    <t>9102005</t>
  </si>
  <si>
    <t>AGAI COLL. ALTO ADIGE</t>
  </si>
  <si>
    <t>9102013</t>
  </si>
  <si>
    <t>AGAI COLL. CAMPANIA</t>
  </si>
  <si>
    <t>ERCOLANO</t>
  </si>
  <si>
    <t>9102012</t>
  </si>
  <si>
    <t>AGAI COLL. FRIULI V. G.</t>
  </si>
  <si>
    <t>9102003</t>
  </si>
  <si>
    <t>AGAI COLL. LOMBARDIA</t>
  </si>
  <si>
    <t>9102001</t>
  </si>
  <si>
    <t>AGAI COLL. PIEMONTE</t>
  </si>
  <si>
    <t>9102008</t>
  </si>
  <si>
    <t>AGAI COLL. SICILIA</t>
  </si>
  <si>
    <t>NICOLOSI</t>
  </si>
  <si>
    <t>9102004</t>
  </si>
  <si>
    <t>AGAI COLL. TRENTINO</t>
  </si>
  <si>
    <t>9102002</t>
  </si>
  <si>
    <t>AGAI COLL. VALLE D'AOSTA</t>
  </si>
  <si>
    <t>9102006</t>
  </si>
  <si>
    <t>AGAI COLL. VENETO</t>
  </si>
  <si>
    <t>CORTINA D’AMPEZZO</t>
  </si>
  <si>
    <t>9101002</t>
  </si>
  <si>
    <t>GRUPPO CENTRALE C.A.A.I.</t>
  </si>
  <si>
    <t>9101001</t>
  </si>
  <si>
    <t>GRUPPO OCCIDENTALE C.A.A.I.</t>
  </si>
  <si>
    <t>9118013</t>
  </si>
  <si>
    <t>S.A.T. ALA</t>
  </si>
  <si>
    <t>ALA</t>
  </si>
  <si>
    <t>9118089</t>
  </si>
  <si>
    <t>S.A.T. ALDENO</t>
  </si>
  <si>
    <t>ALDENO</t>
  </si>
  <si>
    <t>9118014</t>
  </si>
  <si>
    <t>S.A.T. ALTA VAL DI FASSA</t>
  </si>
  <si>
    <t>CANAZEI DI FASSA</t>
  </si>
  <si>
    <t>9118016</t>
  </si>
  <si>
    <t>S.A.T. ARCO</t>
  </si>
  <si>
    <t>ARCO</t>
  </si>
  <si>
    <t>9118017</t>
  </si>
  <si>
    <t>S.A.T. AVIO</t>
  </si>
  <si>
    <t>AVIO</t>
  </si>
  <si>
    <t>9118093</t>
  </si>
  <si>
    <t>S.A.T. BESENELLO</t>
  </si>
  <si>
    <t>BESENELLO</t>
  </si>
  <si>
    <t>9118018</t>
  </si>
  <si>
    <t>S.A.T. BINDESI VILLAZZANO</t>
  </si>
  <si>
    <t>VILLAZZANO</t>
  </si>
  <si>
    <t>9118019</t>
  </si>
  <si>
    <t>S.A.T. BORGO VALSUGANA</t>
  </si>
  <si>
    <t>BORGO VALSUGANA</t>
  </si>
  <si>
    <t>9118072</t>
  </si>
  <si>
    <t>S.A.T. BRENTONICO</t>
  </si>
  <si>
    <t>BRENTONICO</t>
  </si>
  <si>
    <t>9118088</t>
  </si>
  <si>
    <t>S.A.T. BRESIMO</t>
  </si>
  <si>
    <t>BRESIMO</t>
  </si>
  <si>
    <t>9118020</t>
  </si>
  <si>
    <t>S.A.T. CALDONAZZO</t>
  </si>
  <si>
    <t>CALDONAZZO</t>
  </si>
  <si>
    <t>9118085</t>
  </si>
  <si>
    <t>S.A.T. CIVEZZANO</t>
  </si>
  <si>
    <t>CIVEZZANO</t>
  </si>
  <si>
    <t>9118026</t>
  </si>
  <si>
    <t>S.A.T. COGNOLA</t>
  </si>
  <si>
    <t>COGNOLA</t>
  </si>
  <si>
    <t>9118027</t>
  </si>
  <si>
    <t>S.A.T. CORO</t>
  </si>
  <si>
    <t>9118073</t>
  </si>
  <si>
    <t>S.A.T. FIAVÉ</t>
  </si>
  <si>
    <t>FIAVÉ</t>
  </si>
  <si>
    <t>9118077</t>
  </si>
  <si>
    <t>S.A.T. FOLGARIA</t>
  </si>
  <si>
    <t>FOLGARIA</t>
  </si>
  <si>
    <t>9118031</t>
  </si>
  <si>
    <t>S.A.T. LAVARONE</t>
  </si>
  <si>
    <t>LAVARONE</t>
  </si>
  <si>
    <t>9118032</t>
  </si>
  <si>
    <t>S.A.T. LAVIS</t>
  </si>
  <si>
    <t>LAVIS</t>
  </si>
  <si>
    <t>9118034</t>
  </si>
  <si>
    <t>S.A.T. LEVICO TERME</t>
  </si>
  <si>
    <t>LEVICO TERME</t>
  </si>
  <si>
    <t>9118035</t>
  </si>
  <si>
    <t>S.A.T. LISIGNAGO</t>
  </si>
  <si>
    <t>CEMBRA LISIGNAGO</t>
  </si>
  <si>
    <t>9118036</t>
  </si>
  <si>
    <t xml:space="preserve">S.A.T. MALÉ </t>
  </si>
  <si>
    <t xml:space="preserve">MALÉ </t>
  </si>
  <si>
    <t>9118037</t>
  </si>
  <si>
    <t>S.A.T. MATTARELLO</t>
  </si>
  <si>
    <t>MATTARELLO</t>
  </si>
  <si>
    <t>9118041</t>
  </si>
  <si>
    <t>S.A.T. MORI</t>
  </si>
  <si>
    <t>MORI</t>
  </si>
  <si>
    <t>9118043</t>
  </si>
  <si>
    <t>S.A.T. PERGINE</t>
  </si>
  <si>
    <t>PERGINE VALSUGANA</t>
  </si>
  <si>
    <t>9118044</t>
  </si>
  <si>
    <t>S.A.T. PIEVE DI BONO</t>
  </si>
  <si>
    <t>PIEVE DI BONO-PREZZO</t>
  </si>
  <si>
    <t>9118047</t>
  </si>
  <si>
    <t>S.A.T. PINZOLO ALTA RENDENA</t>
  </si>
  <si>
    <t>PINZOLO</t>
  </si>
  <si>
    <t>9118048</t>
  </si>
  <si>
    <t>S.A.T. PONTE ARCHE</t>
  </si>
  <si>
    <t>COMANO TERME</t>
  </si>
  <si>
    <t>9118049</t>
  </si>
  <si>
    <t>S.A.T. POVO</t>
  </si>
  <si>
    <t>POVO</t>
  </si>
  <si>
    <t>9118051</t>
  </si>
  <si>
    <t>S.A.T. PREDAZZO</t>
  </si>
  <si>
    <t>9118054</t>
  </si>
  <si>
    <t>S.A.T. RABBI STERNAI</t>
  </si>
  <si>
    <t>RABBI</t>
  </si>
  <si>
    <t>9118075</t>
  </si>
  <si>
    <t>S.A.T. RAVINA</t>
  </si>
  <si>
    <t>RAVINA</t>
  </si>
  <si>
    <t>9118056</t>
  </si>
  <si>
    <t>S.A.T. RIVA DEL GARDA</t>
  </si>
  <si>
    <t>RIVA DEL GARDA</t>
  </si>
  <si>
    <t>9118057</t>
  </si>
  <si>
    <t>S.A.T. ROVERETO</t>
  </si>
  <si>
    <t>ROVERETO</t>
  </si>
  <si>
    <t>9118058</t>
  </si>
  <si>
    <t>S.A.T. SARDAGNA</t>
  </si>
  <si>
    <t>SARDAGNA</t>
  </si>
  <si>
    <t>9118060</t>
  </si>
  <si>
    <t>S.A.T. S.MICHELE ALL'ADIGE</t>
  </si>
  <si>
    <t>SAN MICHELE ALL'ADIGE</t>
  </si>
  <si>
    <t>9118061</t>
  </si>
  <si>
    <t>S.A.T. S.O.S.A.T.</t>
  </si>
  <si>
    <t>9118081</t>
  </si>
  <si>
    <t>S.A.T. SPORMAGGIORE</t>
  </si>
  <si>
    <t>SPORMAGGIORE</t>
  </si>
  <si>
    <t>9118087</t>
  </si>
  <si>
    <t>S.A.T. STORO</t>
  </si>
  <si>
    <t>STORO</t>
  </si>
  <si>
    <t>9118063</t>
  </si>
  <si>
    <t>S.A.T. S.U.S.A.T.</t>
  </si>
  <si>
    <t>9118045</t>
  </si>
  <si>
    <t>S.A.T. TESINO</t>
  </si>
  <si>
    <t>PIEVE TESINO</t>
  </si>
  <si>
    <t>9118078</t>
  </si>
  <si>
    <t>S.A.T. TON</t>
  </si>
  <si>
    <t>VIGO DI TON</t>
  </si>
  <si>
    <t>9118068</t>
  </si>
  <si>
    <t>S.A.T. TRENTO</t>
  </si>
  <si>
    <t>9118092</t>
  </si>
  <si>
    <t>S.A.T. VAL DI GRESTA</t>
  </si>
  <si>
    <t>RONZO CHIENIS</t>
  </si>
  <si>
    <t>9118090</t>
  </si>
  <si>
    <t>S.A.T. VAL GENOVA</t>
  </si>
  <si>
    <t>CADERZONE</t>
  </si>
  <si>
    <t>9126018</t>
  </si>
  <si>
    <t>SOTTOSEZIONE AGLIANA</t>
  </si>
  <si>
    <t>AGLIANA</t>
  </si>
  <si>
    <t>9116039</t>
  </si>
  <si>
    <t>SOTTOSEZIONE AGRATE BRIANZA</t>
  </si>
  <si>
    <t>AGRATE BRIANZA</t>
  </si>
  <si>
    <t>9112025</t>
  </si>
  <si>
    <t>SOTTOSEZIONE ALAGNA</t>
  </si>
  <si>
    <t>ALAGNA VALSESIA</t>
  </si>
  <si>
    <t>9116003</t>
  </si>
  <si>
    <t>SOTTOSEZIONE ALBINO</t>
  </si>
  <si>
    <t>ALBINO</t>
  </si>
  <si>
    <t>9116111</t>
  </si>
  <si>
    <t>SOTTOSEZIONE ALDO MANTOVANI</t>
  </si>
  <si>
    <t>9116133</t>
  </si>
  <si>
    <t>SOTTOSEZIONE ALTA VALLE SERIANA</t>
  </si>
  <si>
    <t>ARDESIO</t>
  </si>
  <si>
    <t>9132011</t>
  </si>
  <si>
    <t>SOTTOSEZIONE ANAGNI</t>
  </si>
  <si>
    <t>ANAGNI</t>
  </si>
  <si>
    <t>9116092</t>
  </si>
  <si>
    <t>SOTTOSEZIONE ARCORE</t>
  </si>
  <si>
    <t>ARCORE</t>
  </si>
  <si>
    <t>9110001</t>
  </si>
  <si>
    <t>SOTTOSEZIONE ARENZANO</t>
  </si>
  <si>
    <t>ARENZANO</t>
  </si>
  <si>
    <t>9116060</t>
  </si>
  <si>
    <t>SOTTOSEZIONE AROSIO</t>
  </si>
  <si>
    <t>AROSIO</t>
  </si>
  <si>
    <t>9116126</t>
  </si>
  <si>
    <t>SOTTOSEZIONE ARSAGO SEPRIO</t>
  </si>
  <si>
    <t>ARSAGO SEPRIO</t>
  </si>
  <si>
    <t>9134001</t>
  </si>
  <si>
    <t>SOTTOSEZIONE ARSITA</t>
  </si>
  <si>
    <t>ARSITA</t>
  </si>
  <si>
    <t>9122009</t>
  </si>
  <si>
    <t>SOTTOSEZIONE ARTEGNA</t>
  </si>
  <si>
    <t>ARTEGNA</t>
  </si>
  <si>
    <t>9122005</t>
  </si>
  <si>
    <t>SOTTOSEZIONE AVIANO</t>
  </si>
  <si>
    <t>AVIANO</t>
  </si>
  <si>
    <t>9112002</t>
  </si>
  <si>
    <t>SOTTOSEZIONE AVIGLIANA</t>
  </si>
  <si>
    <t>AVIGLIANA</t>
  </si>
  <si>
    <t>9126013</t>
  </si>
  <si>
    <t>SOTTOSEZIONE BAGNONE</t>
  </si>
  <si>
    <t>BAGNONE</t>
  </si>
  <si>
    <t>9116018</t>
  </si>
  <si>
    <t>SOTTOSEZIONE BAGOLINO</t>
  </si>
  <si>
    <t>BAGOLINO</t>
  </si>
  <si>
    <t>9116050</t>
  </si>
  <si>
    <t>SOTTOSEZIONE BALLABIO</t>
  </si>
  <si>
    <t>BALLABIO</t>
  </si>
  <si>
    <t>9134015</t>
  </si>
  <si>
    <t>SOTTOSEZIONE BARETE</t>
  </si>
  <si>
    <t>BARETE</t>
  </si>
  <si>
    <t>9114002</t>
  </si>
  <si>
    <t>SOTTOSEZIONE BARTHELEMY</t>
  </si>
  <si>
    <t>NUS</t>
  </si>
  <si>
    <t>9116082</t>
  </si>
  <si>
    <t>SOTTOSEZIONE BELLUSCO</t>
  </si>
  <si>
    <t>BELLUSCO</t>
  </si>
  <si>
    <t>9116142</t>
  </si>
  <si>
    <t>SOTTOSEZIONE BERBENNO</t>
  </si>
  <si>
    <t>BERBENNO DI VALTELLINA</t>
  </si>
  <si>
    <t>9112040</t>
  </si>
  <si>
    <t>SOTTOSEZIONE BORGO SAN DALMAZZO</t>
  </si>
  <si>
    <t>BORGO SAN DALMAZZO</t>
  </si>
  <si>
    <t>9112026</t>
  </si>
  <si>
    <t>SOTTOSEZIONE BORGOSESIA</t>
  </si>
  <si>
    <t>BORGOSESIA</t>
  </si>
  <si>
    <t>9122003</t>
  </si>
  <si>
    <t>SOTTOSEZIONE BUJA</t>
  </si>
  <si>
    <t>BUJA</t>
  </si>
  <si>
    <t>9116134</t>
  </si>
  <si>
    <t>SOTTOSEZIONE BURAGO MOLGORA</t>
  </si>
  <si>
    <t>BURAGO MOLGORA</t>
  </si>
  <si>
    <t>9112010</t>
  </si>
  <si>
    <t>SOTTOSEZIONE BUSCA</t>
  </si>
  <si>
    <t>BUSCA</t>
  </si>
  <si>
    <t>9146017</t>
  </si>
  <si>
    <t>SOTTOSEZIONE CACCAMO</t>
  </si>
  <si>
    <t>CACCAMO</t>
  </si>
  <si>
    <t>9126022</t>
  </si>
  <si>
    <t>SOTTOSEZIONE CAI PACIFIC NORTHWEST</t>
  </si>
  <si>
    <t>9112016</t>
  </si>
  <si>
    <t>SOTTOSEZIONE CAMERI</t>
  </si>
  <si>
    <t>CAMERI</t>
  </si>
  <si>
    <t>9112053</t>
  </si>
  <si>
    <t>SOTTOSEZIONE CANDIOLO</t>
  </si>
  <si>
    <t>CANDIOLO</t>
  </si>
  <si>
    <t>9120015</t>
  </si>
  <si>
    <t>SOTTOSEZIONE CAPRINO VERONESE (Diventata Sezione)</t>
  </si>
  <si>
    <t>RIVOLI VERONESE</t>
  </si>
  <si>
    <t>9116045</t>
  </si>
  <si>
    <t>SOTTOSEZIONE CASORATE SEMPIONE</t>
  </si>
  <si>
    <t>CASORATE SEMPIONE</t>
  </si>
  <si>
    <t>9116067</t>
  </si>
  <si>
    <t>SOTTOSEZIONE CASSA DI RISPARMIO</t>
  </si>
  <si>
    <t>9126001</t>
  </si>
  <si>
    <t>9146001</t>
  </si>
  <si>
    <t>SOTTOSEZIONE CASTELBUONO</t>
  </si>
  <si>
    <t/>
  </si>
  <si>
    <t>9132013</t>
  </si>
  <si>
    <t>SOTTOSEZIONE CASTELGANDOLFO</t>
  </si>
  <si>
    <t>CASTEL GANDOLFO</t>
  </si>
  <si>
    <t>9146013</t>
  </si>
  <si>
    <t>SOTTOSEZIONE CASTELLAMMARE DEL GOLFO</t>
  </si>
  <si>
    <t>CASTELLAMMARE DEL GOLFO</t>
  </si>
  <si>
    <t>TP</t>
  </si>
  <si>
    <t>9124003</t>
  </si>
  <si>
    <t>SOTTOSEZIONE CASTIGLIONE PEPOLI</t>
  </si>
  <si>
    <t>CASTIGLIONE DEI PEPOLI</t>
  </si>
  <si>
    <t>9116136</t>
  </si>
  <si>
    <t>SOTTOSEZIONE CAVENAGO BRIANZA</t>
  </si>
  <si>
    <t>CAVENAGO DI BRIANZA</t>
  </si>
  <si>
    <t>9124011</t>
  </si>
  <si>
    <t>SOTTOSEZIONE CAVRIAGO</t>
  </si>
  <si>
    <t>CAVRIAGO</t>
  </si>
  <si>
    <t>9134009</t>
  </si>
  <si>
    <t>SOTTOSEZIONE CELANO</t>
  </si>
  <si>
    <t>CELANO</t>
  </si>
  <si>
    <t>9110006</t>
  </si>
  <si>
    <t>SOTTOSEZIONE CENGIO</t>
  </si>
  <si>
    <t>CENGIO GENEPRO</t>
  </si>
  <si>
    <t>9124014</t>
  </si>
  <si>
    <t>SOTTOSEZIONE CENTO</t>
  </si>
  <si>
    <t>CORPO RENO</t>
  </si>
  <si>
    <t>9144003</t>
  </si>
  <si>
    <t>SOTTOSEZIONE CERCHIARA DI CALABRIA</t>
  </si>
  <si>
    <t>CERCHIARA DI CALABRIA</t>
  </si>
  <si>
    <t>9112018</t>
  </si>
  <si>
    <t>SOTTOSEZIONE CHIERI</t>
  </si>
  <si>
    <t>CHIERI</t>
  </si>
  <si>
    <t>9116019</t>
  </si>
  <si>
    <t>SOTTOSEZIONE CIDNEO O.M.</t>
  </si>
  <si>
    <t>9112008</t>
  </si>
  <si>
    <t>SOTTOSEZIONE CIGLIANO</t>
  </si>
  <si>
    <t>CIGLIANO</t>
  </si>
  <si>
    <t>9116005</t>
  </si>
  <si>
    <t>SOTTOSEZIONE CISANO</t>
  </si>
  <si>
    <t>CISANO BERGAMASCO</t>
  </si>
  <si>
    <t>9116046</t>
  </si>
  <si>
    <t>SOTTOSEZIONE COLLIO VALTROMPIA</t>
  </si>
  <si>
    <t>COLLIO</t>
  </si>
  <si>
    <t>9110003</t>
  </si>
  <si>
    <t>SOTTOSEZIONE CORNIGLIANO</t>
  </si>
  <si>
    <t>9134005</t>
  </si>
  <si>
    <t>SOTTOSEZIONE CORTINO</t>
  </si>
  <si>
    <t>CORTINO</t>
  </si>
  <si>
    <t>9112046</t>
  </si>
  <si>
    <t>SOTTOSEZIONE C.R.A.L. C.R.T.</t>
  </si>
  <si>
    <t>9116131</t>
  </si>
  <si>
    <t>SOTTOSEZIONE CUSANO MILANINO</t>
  </si>
  <si>
    <t>CUSANO MILANINO</t>
  </si>
  <si>
    <t>9116096</t>
  </si>
  <si>
    <t>SOTTOSEZIONE DARFO</t>
  </si>
  <si>
    <t>DARFO BOARIO TERME</t>
  </si>
  <si>
    <t>9112012</t>
  </si>
  <si>
    <t>SOTTOSEZIONE DRONERO</t>
  </si>
  <si>
    <t>DRONERO</t>
  </si>
  <si>
    <t>9116104</t>
  </si>
  <si>
    <t>SOTTOSEZIONE EDELWEISS</t>
  </si>
  <si>
    <t>9146018</t>
  </si>
  <si>
    <t>SOTTOSEZIONE ERICE E AGRO ERICINO</t>
  </si>
  <si>
    <t>FULGATORE</t>
  </si>
  <si>
    <t>9122021</t>
  </si>
  <si>
    <t>SOTTOSEZIONE FAEDIS</t>
  </si>
  <si>
    <t>FAEDIS</t>
  </si>
  <si>
    <t>9120013</t>
  </si>
  <si>
    <t>SOTTOSEZIONE FAMIGLIA ALPINISTICA</t>
  </si>
  <si>
    <t>9126002</t>
  </si>
  <si>
    <t>SOTTOSEZIONE FLOG</t>
  </si>
  <si>
    <t>9144001</t>
  </si>
  <si>
    <t>SOTTOSEZIONE FRASCINETO</t>
  </si>
  <si>
    <t>9120010</t>
  </si>
  <si>
    <t>SOTTOSEZIONE G.ALP. GIOV.MONT.</t>
  </si>
  <si>
    <t>9116073</t>
  </si>
  <si>
    <t>SOTTOSEZIONE G.A.M.</t>
  </si>
  <si>
    <t>9116022</t>
  </si>
  <si>
    <t>SOTTOSEZIONE GAVARDO</t>
  </si>
  <si>
    <t>GAVARDO</t>
  </si>
  <si>
    <t>9116008</t>
  </si>
  <si>
    <t>SOTTOSEZIONE GAZZANIGA</t>
  </si>
  <si>
    <t>GAZZANIGA</t>
  </si>
  <si>
    <t>9112020</t>
  </si>
  <si>
    <t>SOTTOSEZIONE G.E.A.T.</t>
  </si>
  <si>
    <t>9132008</t>
  </si>
  <si>
    <t>SOTTOSEZIONE GENZANO</t>
  </si>
  <si>
    <t>GENZANO DI ROMA</t>
  </si>
  <si>
    <t>9116074</t>
  </si>
  <si>
    <t>SOTTOSEZIONE GERVASUTTI</t>
  </si>
  <si>
    <t>9116114</t>
  </si>
  <si>
    <t>SOTTOSEZIONE G.E.S.A.</t>
  </si>
  <si>
    <t>9110008</t>
  </si>
  <si>
    <t>SOTTOSEZIONE GE-SESTRI</t>
  </si>
  <si>
    <t>SESTRI PONENTE</t>
  </si>
  <si>
    <t>9112027</t>
  </si>
  <si>
    <t>SOTTOSEZIONE GHEMME</t>
  </si>
  <si>
    <t>GHEMME</t>
  </si>
  <si>
    <t>9112028</t>
  </si>
  <si>
    <t>SOTTOSEZIONE GRIGNASCO</t>
  </si>
  <si>
    <t>GRIGNASCO</t>
  </si>
  <si>
    <t>9112011</t>
  </si>
  <si>
    <t>SOTTOSEZIONE GRUPPO SPELEOLOGICO</t>
  </si>
  <si>
    <t>9124009</t>
  </si>
  <si>
    <t>SOTTOSEZIONE GUASTALLA</t>
  </si>
  <si>
    <t>GUASTALLA</t>
  </si>
  <si>
    <t>9116023</t>
  </si>
  <si>
    <t>SOTTOSEZIONE ISEO</t>
  </si>
  <si>
    <t>ISEO</t>
  </si>
  <si>
    <t>9126023</t>
  </si>
  <si>
    <t>SOTTOSEZIONE ISOLA D'ELBA</t>
  </si>
  <si>
    <t>RIO MARINA</t>
  </si>
  <si>
    <t>9116061</t>
  </si>
  <si>
    <t>SOTTOSEZIONE LENTATE SUL SEVESO</t>
  </si>
  <si>
    <t>LENTATE SUL SEVESO</t>
  </si>
  <si>
    <t>9134013</t>
  </si>
  <si>
    <t>SOTTOSEZIONE LUCO DEI MARSI</t>
  </si>
  <si>
    <t>LUCO DEI MARSI</t>
  </si>
  <si>
    <t>9116024</t>
  </si>
  <si>
    <t>SOTTOSEZIONE MARONE</t>
  </si>
  <si>
    <t>MARONE</t>
  </si>
  <si>
    <t>9146012</t>
  </si>
  <si>
    <t>SOTTOSEZIONE MILENA</t>
  </si>
  <si>
    <t>9136002</t>
  </si>
  <si>
    <t>SOTTOSEZIONE MONTAQUILA</t>
  </si>
  <si>
    <t>MONTAQUILA</t>
  </si>
  <si>
    <t>9116077</t>
  </si>
  <si>
    <t>SOTTOSEZIONE MONTEDISON</t>
  </si>
  <si>
    <t>9128002</t>
  </si>
  <si>
    <t>SOTTOSEZIONE MONTEFORTINO</t>
  </si>
  <si>
    <t>MONTEFORTINO</t>
  </si>
  <si>
    <t>9116037</t>
  </si>
  <si>
    <t>SOTTOSEZIONE MONTE OLIMPINO</t>
  </si>
  <si>
    <t>9126020</t>
  </si>
  <si>
    <t>SOTTOSEZIONE MONTEPIANO</t>
  </si>
  <si>
    <t>MONTEPIANO</t>
  </si>
  <si>
    <t>9122019</t>
  </si>
  <si>
    <t>SOTTOSEZIONE MUGGIA</t>
  </si>
  <si>
    <t>MUGGIA</t>
  </si>
  <si>
    <t>9140001</t>
  </si>
  <si>
    <t>SOTTOSEZIONE NARDÒ</t>
  </si>
  <si>
    <t>NARDÒ</t>
  </si>
  <si>
    <t>LE</t>
  </si>
  <si>
    <t>9116093</t>
  </si>
  <si>
    <t>SOTTOSEZIONE NAVE</t>
  </si>
  <si>
    <t>NAVE</t>
  </si>
  <si>
    <t>9116010</t>
  </si>
  <si>
    <t>SOTTOSEZIONE NEMBRO</t>
  </si>
  <si>
    <t>NEMBRO</t>
  </si>
  <si>
    <t>9124016</t>
  </si>
  <si>
    <t>SOTTOSEZIONE NOVELLARA</t>
  </si>
  <si>
    <t>NOVELLARA</t>
  </si>
  <si>
    <t>9120025</t>
  </si>
  <si>
    <t>SOTTOSEZIONE NOVENTA VICENTINA</t>
  </si>
  <si>
    <t>NOVENTA VICENTINA</t>
  </si>
  <si>
    <t>9138001</t>
  </si>
  <si>
    <t>SOTTOSEZIONE NUSCO</t>
  </si>
  <si>
    <t>NUSCO</t>
  </si>
  <si>
    <t>9112017</t>
  </si>
  <si>
    <t>SOTTOSEZIONE OLEGGIO MEZZOMERICO</t>
  </si>
  <si>
    <t>OLEGGIO</t>
  </si>
  <si>
    <t>9116135</t>
  </si>
  <si>
    <t>SOTTOSEZIONE OLGIATE COMASCO</t>
  </si>
  <si>
    <t>OLGIATE COMASCO</t>
  </si>
  <si>
    <t>9116139</t>
  </si>
  <si>
    <t>SOTTOSEZIONE ONETA</t>
  </si>
  <si>
    <t>ONETA</t>
  </si>
  <si>
    <t>9122004</t>
  </si>
  <si>
    <t>SOTTOSEZIONE OSOPPO</t>
  </si>
  <si>
    <t>OSOPPO</t>
  </si>
  <si>
    <t>9116049</t>
  </si>
  <si>
    <t>SOTTOSEZIONE PAINA</t>
  </si>
  <si>
    <t>PAINA DI GIUSSANO</t>
  </si>
  <si>
    <t>9122020</t>
  </si>
  <si>
    <t>SOTTOSEZIONE PALMANOVA</t>
  </si>
  <si>
    <t>PALMANOVA</t>
  </si>
  <si>
    <t>9122012</t>
  </si>
  <si>
    <t>SOTTOSEZIONE PASIAN DI PRATO</t>
  </si>
  <si>
    <t>PASIAN DI PRATO</t>
  </si>
  <si>
    <t>9124017</t>
  </si>
  <si>
    <t>SOTTOSEZIONE PAVULLO NEL FRIGNANO</t>
  </si>
  <si>
    <t>PAVULLO NEL FRIGNANO</t>
  </si>
  <si>
    <t>9120023</t>
  </si>
  <si>
    <t>SOTTOSEZIONE PEDEMONTANA GRAPPA</t>
  </si>
  <si>
    <t>CASTELCUCCO</t>
  </si>
  <si>
    <t>9126003</t>
  </si>
  <si>
    <t>SOTTOSEZIONE PESCIA (diventata Sezione)</t>
  </si>
  <si>
    <t>9134003</t>
  </si>
  <si>
    <t>SOTTOSEZIONE PESCINA</t>
  </si>
  <si>
    <t>PESCINA</t>
  </si>
  <si>
    <t>9134011</t>
  </si>
  <si>
    <t>SOTTOSEZIONE PIETRACAMELA</t>
  </si>
  <si>
    <t>PIETRACAMELA</t>
  </si>
  <si>
    <t>9116027</t>
  </si>
  <si>
    <t>SOTTOSEZIONE PISOGNE</t>
  </si>
  <si>
    <t>PISOGNE</t>
  </si>
  <si>
    <t>9132016</t>
  </si>
  <si>
    <t>SOTTOSEZIONE POGGIO BUSTONE</t>
  </si>
  <si>
    <t>POGGIO BUSTONE</t>
  </si>
  <si>
    <t>9116109</t>
  </si>
  <si>
    <t>SOTTOSEZIONE PONTE IN VALTELLINA</t>
  </si>
  <si>
    <t>PONTE IN VALTELLINA</t>
  </si>
  <si>
    <t>9116013</t>
  </si>
  <si>
    <t>SOTTOSEZIONE PONTE SAN PIETRO</t>
  </si>
  <si>
    <t>PONTE SAN PIETRO</t>
  </si>
  <si>
    <t>9199999</t>
  </si>
  <si>
    <t>SOTTOSEZIONE PROVA1</t>
  </si>
  <si>
    <t>SEZIONE PROVA</t>
  </si>
  <si>
    <t>9199998</t>
  </si>
  <si>
    <t>SOTTOSEZIONE PROVA2</t>
  </si>
  <si>
    <t>9116123</t>
  </si>
  <si>
    <t>SOTTOSEZIONE PROVAGLIO D'ISEO</t>
  </si>
  <si>
    <t>PROVAGLIO D'ISEO</t>
  </si>
  <si>
    <t>9116059</t>
  </si>
  <si>
    <t>SOTTOSEZIONE QUISTELLO</t>
  </si>
  <si>
    <t>QUISTELLO</t>
  </si>
  <si>
    <t>9146015</t>
  </si>
  <si>
    <t>SOTTOSEZIONE RANDAZZO</t>
  </si>
  <si>
    <t>9124015</t>
  </si>
  <si>
    <t>SOTTOSEZIONE RUBIERA</t>
  </si>
  <si>
    <t>RUBIERA</t>
  </si>
  <si>
    <t>9112051</t>
  </si>
  <si>
    <t>SOTTOSEZIONE SALBERTRAND</t>
  </si>
  <si>
    <t>SALBERTRAND</t>
  </si>
  <si>
    <t>9132015</t>
  </si>
  <si>
    <t>SOTTOSEZIONE SAN DONATO VALCOMINO</t>
  </si>
  <si>
    <t>SAN DONATO VAL DI COMINO</t>
  </si>
  <si>
    <t>9120021</t>
  </si>
  <si>
    <t>SOTTOSEZIONE SANDRIGO</t>
  </si>
  <si>
    <t>SANDRIGO</t>
  </si>
  <si>
    <t>9146016</t>
  </si>
  <si>
    <t>SOTTOSEZIONE SANTA ELISABETTA</t>
  </si>
  <si>
    <t>SANTA ELISABETTA</t>
  </si>
  <si>
    <t>AG</t>
  </si>
  <si>
    <t>9146010</t>
  </si>
  <si>
    <t>SOTTOSEZIONE SANT'ANGELO MUXARO</t>
  </si>
  <si>
    <t>9112037</t>
  </si>
  <si>
    <t>SOTTOSEZIONE SANTENA</t>
  </si>
  <si>
    <t>SANTENA</t>
  </si>
  <si>
    <t>9116029</t>
  </si>
  <si>
    <t>SOTTOSEZIONE SANTICOLO</t>
  </si>
  <si>
    <t>SANTICOLO</t>
  </si>
  <si>
    <t>9112034</t>
  </si>
  <si>
    <t>SOTTOSEZIONE SAUZE D'OULX</t>
  </si>
  <si>
    <t>SAUZE D'OULX</t>
  </si>
  <si>
    <t>9124012</t>
  </si>
  <si>
    <t>SOTTOSEZIONE SCANDIANO</t>
  </si>
  <si>
    <t>SCANDIANO</t>
  </si>
  <si>
    <t>9126021</t>
  </si>
  <si>
    <t>SOTTOSEZIONE SCANDICCI</t>
  </si>
  <si>
    <t>SCANDICCI</t>
  </si>
  <si>
    <t>9122014</t>
  </si>
  <si>
    <t>SOTTOSEZIONE SAN DANIELE DEL FRIULI</t>
  </si>
  <si>
    <t>SAN DANIELE DEL FRIULI</t>
  </si>
  <si>
    <t>9116084</t>
  </si>
  <si>
    <t>SOTTOSEZIONE SAN FRUTTUOSO</t>
  </si>
  <si>
    <t>9124005</t>
  </si>
  <si>
    <t>SOTTOSEZIONE SANT'ILARIO D'ENZA</t>
  </si>
  <si>
    <t>SANT'ILARIO D'ENZA</t>
  </si>
  <si>
    <t>9110009</t>
  </si>
  <si>
    <t>SOTTOSEZIONE SORI</t>
  </si>
  <si>
    <t>SORI</t>
  </si>
  <si>
    <t>9112033</t>
  </si>
  <si>
    <t>SOTTOSEZIONE SPARONE</t>
  </si>
  <si>
    <t>SPARONE</t>
  </si>
  <si>
    <t>9120019</t>
  </si>
  <si>
    <t>SOTTOSEZIONE S.POLO DI PIAVE</t>
  </si>
  <si>
    <t>SAN POLO DI PIAVE</t>
  </si>
  <si>
    <t>9126011</t>
  </si>
  <si>
    <t>SOTTOSEZIONE STIA</t>
  </si>
  <si>
    <t>PRATOVECCHIO STIA</t>
  </si>
  <si>
    <t>9132012</t>
  </si>
  <si>
    <t>SOTTOSEZIONE SUBIACO</t>
  </si>
  <si>
    <t>9112023</t>
  </si>
  <si>
    <t>SOTTOSEZIONE S.U.C.A.I.</t>
  </si>
  <si>
    <t>9146002</t>
  </si>
  <si>
    <t>9116121</t>
  </si>
  <si>
    <t>SOTTOSEZIONE SULBIATE</t>
  </si>
  <si>
    <t>SULBIATE</t>
  </si>
  <si>
    <t>9116097</t>
  </si>
  <si>
    <t>SOTTOSEZIONE SUZZARA</t>
  </si>
  <si>
    <t>SUZZARA</t>
  </si>
  <si>
    <t>9122015</t>
  </si>
  <si>
    <t>SOTTOSEZIONE TARCENTO CAI UDINE</t>
  </si>
  <si>
    <t>TARCENTO</t>
  </si>
  <si>
    <t>9116143</t>
  </si>
  <si>
    <t>SOTTOSEZIONE TEGLIO</t>
  </si>
  <si>
    <t>TEGLIO</t>
  </si>
  <si>
    <t>9116089</t>
  </si>
  <si>
    <t>SOTTOSEZIONE TIRANO</t>
  </si>
  <si>
    <t>TIRANO</t>
  </si>
  <si>
    <t>9116105</t>
  </si>
  <si>
    <t>SOTTOSEZIONE TREZZO D'ADDA</t>
  </si>
  <si>
    <t>TREZZO SULL'ADDA</t>
  </si>
  <si>
    <t>9122016</t>
  </si>
  <si>
    <t>SOTTOSEZIONE TRICESIMO</t>
  </si>
  <si>
    <t>TRICESIMO</t>
  </si>
  <si>
    <t>9116128</t>
  </si>
  <si>
    <t>SOTTOSEZIONE URGNANO</t>
  </si>
  <si>
    <t>URGNANO</t>
  </si>
  <si>
    <t>9116064</t>
  </si>
  <si>
    <t>SOTTOSEZIONE USMATE</t>
  </si>
  <si>
    <t>USMATE</t>
  </si>
  <si>
    <t>9110007</t>
  </si>
  <si>
    <t>SOTTOSEZIONE VALBORMIDA</t>
  </si>
  <si>
    <t>CAIRO MONTENOTTE</t>
  </si>
  <si>
    <t>9116140</t>
  </si>
  <si>
    <t>SOTTOSEZIONE VALDIDENTRO</t>
  </si>
  <si>
    <t>VALDIDENTRO</t>
  </si>
  <si>
    <t>9112052</t>
  </si>
  <si>
    <t>SOTTOSEZIONE VAL DI VIÙ</t>
  </si>
  <si>
    <t>VIÙ</t>
  </si>
  <si>
    <t>9116007</t>
  </si>
  <si>
    <t>SOTTOSEZIONE VALGANDINO</t>
  </si>
  <si>
    <t>GANDINO</t>
  </si>
  <si>
    <t>9116095</t>
  </si>
  <si>
    <t>SOTTOSEZIONE VALLE IMAGNA</t>
  </si>
  <si>
    <t>SANT'OMOBONO TERME</t>
  </si>
  <si>
    <t>9122002</t>
  </si>
  <si>
    <t>SOTTOSEZIONE VALNATISONE (Diventata Sezione)</t>
  </si>
  <si>
    <t>9116011</t>
  </si>
  <si>
    <t>SOTTOSEZIONE VALSERINA</t>
  </si>
  <si>
    <t>SERINA</t>
  </si>
  <si>
    <t>9122018</t>
  </si>
  <si>
    <t>SOTTOSEZIONE VALTRAMONTINA</t>
  </si>
  <si>
    <t>TRAMONTI DI SOPRA</t>
  </si>
  <si>
    <t>9122007</t>
  </si>
  <si>
    <t>SOTTOSEZIONE VALVASONE</t>
  </si>
  <si>
    <t>VALVASONE</t>
  </si>
  <si>
    <t>9116015</t>
  </si>
  <si>
    <t>SOTTOSEZIONE VAPRIO D'ADDA</t>
  </si>
  <si>
    <t>VAPRIO D'ADDA</t>
  </si>
  <si>
    <t>9116118</t>
  </si>
  <si>
    <t>SOTTOSEZIONE VARANO BORGHI</t>
  </si>
  <si>
    <t>VARANO BORGHI</t>
  </si>
  <si>
    <t>9132003</t>
  </si>
  <si>
    <t>SOTTOSEZIONE VELLETRI</t>
  </si>
  <si>
    <t>VELLETRI</t>
  </si>
  <si>
    <t>9116030</t>
  </si>
  <si>
    <t>SOTTOSEZIONE VESTONE</t>
  </si>
  <si>
    <t>VESTONE</t>
  </si>
  <si>
    <t>9116124</t>
  </si>
  <si>
    <t>SOTTOSEZIONE VILLA D'ALMÈ</t>
  </si>
  <si>
    <t>VILLA D'ALMÈ</t>
  </si>
  <si>
    <t>9116102</t>
  </si>
  <si>
    <t>SOTTOSEZIONE VIMODRONE</t>
  </si>
  <si>
    <t>VIMODRONE</t>
  </si>
  <si>
    <t>9120024</t>
  </si>
  <si>
    <t>SOTTOSEZIONE ZEVIO</t>
  </si>
  <si>
    <t>ZEVIO</t>
  </si>
  <si>
    <t>9112049</t>
  </si>
  <si>
    <t>SOTTOSEZIONE TROFARELLO</t>
  </si>
  <si>
    <t>TROFARELLO</t>
  </si>
  <si>
    <t>9132001</t>
  </si>
  <si>
    <t>SOTTOSEZIONE POGGIO MIRTETO</t>
  </si>
  <si>
    <t>POGGIO MIRTETO</t>
  </si>
  <si>
    <t>9134014</t>
  </si>
  <si>
    <t>SOTTOSEZIONE TORRE DE' PASSERI</t>
  </si>
  <si>
    <t>TORRE DE' PASSERI</t>
  </si>
  <si>
    <t>9118050</t>
  </si>
  <si>
    <t>S.A.T. POZZA DI FASSA</t>
  </si>
  <si>
    <t>POZZA DI FASSA</t>
  </si>
  <si>
    <t>9102011</t>
  </si>
  <si>
    <t>AGAI COLL. EMILIA</t>
  </si>
  <si>
    <t>9102014</t>
  </si>
  <si>
    <t>AGAI COLL. LIGURIA</t>
  </si>
  <si>
    <t>9116052</t>
  </si>
  <si>
    <t>SOTTOSEZIONE STRADA STORTA</t>
  </si>
  <si>
    <t>9116072</t>
  </si>
  <si>
    <t>SOTTOSEZIONE FIOR DI ROCCIA</t>
  </si>
  <si>
    <t>9118094</t>
  </si>
  <si>
    <t>S.A.T. BONDO-BREGUZZO</t>
  </si>
  <si>
    <t>SELLA GIUDICARIE</t>
  </si>
  <si>
    <t>9126015</t>
  </si>
  <si>
    <t>SOTTOSEZIONE PONTASSIEVE</t>
  </si>
  <si>
    <t>PONTASSIEVE</t>
  </si>
  <si>
    <t>9116110</t>
  </si>
  <si>
    <t>SOTTOSEZIONE COLLEBEATO</t>
  </si>
  <si>
    <t>COLLEBEATO</t>
  </si>
  <si>
    <t>9116043</t>
  </si>
  <si>
    <t>SOTTOSEZIONE CASALMAGGIORE</t>
  </si>
  <si>
    <t>CASALMAGGIORE</t>
  </si>
  <si>
    <t>9120022</t>
  </si>
  <si>
    <t>SOTTOSEZIONE CANAL DI BRENTA</t>
  </si>
  <si>
    <t>VALSTAGNA</t>
  </si>
  <si>
    <t>9116069</t>
  </si>
  <si>
    <t>SOTTOSEZIONE COMIT</t>
  </si>
  <si>
    <t>9112024</t>
  </si>
  <si>
    <t>SOTTOSEZIONE U.E.T.</t>
  </si>
  <si>
    <t>9116036</t>
  </si>
  <si>
    <t>SOTTOSEZIONE MASLIANICO</t>
  </si>
  <si>
    <t>MASLIANICO</t>
  </si>
  <si>
    <t>9116119</t>
  </si>
  <si>
    <t>SOTTOSEZIONE BIZZARONE</t>
  </si>
  <si>
    <t>BIZZARONE</t>
  </si>
  <si>
    <t>9118052</t>
  </si>
  <si>
    <t>S.A.T. PRESSANO</t>
  </si>
  <si>
    <t>9116014</t>
  </si>
  <si>
    <t>SOTTOSEZIONE VAL DI SCALVE</t>
  </si>
  <si>
    <t>VILMINORE</t>
  </si>
  <si>
    <t>9110004</t>
  </si>
  <si>
    <t>SOTTOSEZIONE VAL DI VARA-RIVIERA</t>
  </si>
  <si>
    <t>BRUGNATO</t>
  </si>
  <si>
    <t>9118070</t>
  </si>
  <si>
    <t>S.A.T. VERMIGLIO</t>
  </si>
  <si>
    <t>VERMIGLIO</t>
  </si>
  <si>
    <t>9116054</t>
  </si>
  <si>
    <t>SOTTOSEZIONE VANZAGO</t>
  </si>
  <si>
    <t>VANZAGO</t>
  </si>
  <si>
    <t>9120005</t>
  </si>
  <si>
    <t>SOTTOSEZIONE AZIENDALE LANEROSSI</t>
  </si>
  <si>
    <t>9118025</t>
  </si>
  <si>
    <t>S.A.T. CLES</t>
  </si>
  <si>
    <t>CLES</t>
  </si>
  <si>
    <t>9118028</t>
  </si>
  <si>
    <t>S.A.T. DENNO</t>
  </si>
  <si>
    <t>DENNO</t>
  </si>
  <si>
    <t>9118021</t>
  </si>
  <si>
    <t>S.A.T. CARE' ALTO</t>
  </si>
  <si>
    <t>TIONE DI TRENTO</t>
  </si>
  <si>
    <t>9112030</t>
  </si>
  <si>
    <t>SOTTOSEZIONE SCOPELLO</t>
  </si>
  <si>
    <t>PILA</t>
  </si>
  <si>
    <t>9146011</t>
  </si>
  <si>
    <t>SOTTOSEZIONE TAORMINA</t>
  </si>
  <si>
    <t>TAORMINA</t>
  </si>
  <si>
    <t>9112031</t>
  </si>
  <si>
    <t>SOTTOSEZIONE GATTINARA</t>
  </si>
  <si>
    <t>GATTINARA</t>
  </si>
  <si>
    <t>9112029</t>
  </si>
  <si>
    <t>SOTTOSEZIONE ROMAGNANO</t>
  </si>
  <si>
    <t>ROMAGNANO SESIA</t>
  </si>
  <si>
    <t>9118098</t>
  </si>
  <si>
    <t>S.A.T. LIVO</t>
  </si>
  <si>
    <t>LIVO</t>
  </si>
  <si>
    <t>9118084</t>
  </si>
  <si>
    <t>S.A.T. ANDALO</t>
  </si>
  <si>
    <t>ANDALO</t>
  </si>
  <si>
    <t>9116099</t>
  </si>
  <si>
    <t>SOTTOSEZIONE ESINO LARIO</t>
  </si>
  <si>
    <t>ESINO LARIO</t>
  </si>
  <si>
    <t>9116016</t>
  </si>
  <si>
    <t>SOTTOSEZIONE ZOGNO</t>
  </si>
  <si>
    <t>ZOGNO</t>
  </si>
  <si>
    <t>9118074</t>
  </si>
  <si>
    <t>S.A.T. MOLVENO</t>
  </si>
  <si>
    <t>MOLVENO</t>
  </si>
  <si>
    <t>9126016</t>
  </si>
  <si>
    <t>SOTTOSEZIONE MASSA MARITTIMA</t>
  </si>
  <si>
    <t>MASSA MARITTIMA</t>
  </si>
  <si>
    <t>9118042</t>
  </si>
  <si>
    <t>S.A.T. PEJO</t>
  </si>
  <si>
    <t>PEIO</t>
  </si>
  <si>
    <t>9116071</t>
  </si>
  <si>
    <t>SOTTOSEZIONE FALC</t>
  </si>
  <si>
    <t>9120006</t>
  </si>
  <si>
    <t>SOTTOSEZIONE ARSIERO</t>
  </si>
  <si>
    <t>ARSIERO</t>
  </si>
  <si>
    <t>9112050</t>
  </si>
  <si>
    <t>SOTTOSEZIONE VALGRANDE</t>
  </si>
  <si>
    <t>CANTOIRA</t>
  </si>
  <si>
    <t>9134012</t>
  </si>
  <si>
    <t>SOTTOSEZIONE ROSCIOLO DI MAGLIANO</t>
  </si>
  <si>
    <t>9118067</t>
  </si>
  <si>
    <t>S.A.T. TOBLINO-PIETRAMURATA</t>
  </si>
  <si>
    <t>PIETRAMURATA</t>
  </si>
  <si>
    <t>9101003</t>
  </si>
  <si>
    <t>GRUPPO ORIENTALE C.A.A.I.</t>
  </si>
  <si>
    <t>9116120</t>
  </si>
  <si>
    <t>SOTTOSEZIONE BRIGNANO GERA D'ADDA</t>
  </si>
  <si>
    <t>BRIGNANO GERA D'ADDA</t>
  </si>
  <si>
    <t>9118062</t>
  </si>
  <si>
    <t>S.A.T. STENICO</t>
  </si>
  <si>
    <t>STENICO</t>
  </si>
  <si>
    <t>9112039</t>
  </si>
  <si>
    <t>SOTTOSEZIONE FOGLIZZO</t>
  </si>
  <si>
    <t>FOGLIZZO</t>
  </si>
  <si>
    <t>9118030</t>
  </si>
  <si>
    <t>S.A.T. FONDO</t>
  </si>
  <si>
    <t>FONDO IN VAL DI NON</t>
  </si>
  <si>
    <t>9118097</t>
  </si>
  <si>
    <t>S.A.T. MADONNA DI CAMPIGLIO</t>
  </si>
  <si>
    <t>MADONNA DI CAMPIGLIO</t>
  </si>
  <si>
    <t>9116025</t>
  </si>
  <si>
    <t>SOTTOSEZIONE ODOLO</t>
  </si>
  <si>
    <t>ODOLO</t>
  </si>
  <si>
    <t>9118015</t>
  </si>
  <si>
    <t>S.A.T. ALTA VAL DI SOLE</t>
  </si>
  <si>
    <t>FUCINE DI OSSANA</t>
  </si>
  <si>
    <t>9112022</t>
  </si>
  <si>
    <t>SOTTOSEZIONE SETTIMO TORINESE</t>
  </si>
  <si>
    <t>SETTIMO TORINESE</t>
  </si>
  <si>
    <t>9102009</t>
  </si>
  <si>
    <t>AGAI COLL. MARCHE</t>
  </si>
  <si>
    <t>LAPEDONA</t>
  </si>
  <si>
    <t>9140002</t>
  </si>
  <si>
    <t>SOTTOSEZIONE GROTTAGLIE</t>
  </si>
  <si>
    <t>GROTTAGLIE</t>
  </si>
  <si>
    <t>TA</t>
  </si>
  <si>
    <t>9144002</t>
  </si>
  <si>
    <t>SOTTOSEZIONE SERRA PEDACE</t>
  </si>
  <si>
    <t>SERRA PEDACE</t>
  </si>
  <si>
    <t>9118096</t>
  </si>
  <si>
    <t>S.A.T. VAL CADINO</t>
  </si>
  <si>
    <t>CAMPODENNO</t>
  </si>
  <si>
    <t>9116106</t>
  </si>
  <si>
    <t>SOTTOSEZIONE MANERBIO</t>
  </si>
  <si>
    <t>MANERBIO</t>
  </si>
  <si>
    <t>9116115</t>
  </si>
  <si>
    <t>SOTTOSEZIONE CORSERA</t>
  </si>
  <si>
    <t>9118039</t>
  </si>
  <si>
    <t>S.A.T. MEZZOLOMBARDO</t>
  </si>
  <si>
    <t>MEZZOLOMBARDO</t>
  </si>
  <si>
    <t>9118040</t>
  </si>
  <si>
    <t>S.A.T. MOENA</t>
  </si>
  <si>
    <t>MOENA</t>
  </si>
  <si>
    <t>9118066</t>
  </si>
  <si>
    <t>S.A.T. TIONE</t>
  </si>
  <si>
    <t>9118022</t>
  </si>
  <si>
    <t>S.A.T. CAVALESE</t>
  </si>
  <si>
    <t>CAVALESE</t>
  </si>
  <si>
    <t>9118023</t>
  </si>
  <si>
    <t>S.A.T. CEMBRA</t>
  </si>
  <si>
    <t>9118024</t>
  </si>
  <si>
    <t>S.A.T. CENTA</t>
  </si>
  <si>
    <t>ALTOPIANO DELLA VIGOLANA</t>
  </si>
  <si>
    <t>9112009</t>
  </si>
  <si>
    <t>SOTTOSEZIONE SALUGGIA</t>
  </si>
  <si>
    <t>SALUGGIA</t>
  </si>
  <si>
    <t>9136001</t>
  </si>
  <si>
    <t>SOTTOSEZIONE BOIANO</t>
  </si>
  <si>
    <t>BOIANO</t>
  </si>
  <si>
    <t>9116033</t>
  </si>
  <si>
    <t>SOTTOSEZIONE BIASSONO</t>
  </si>
  <si>
    <t>BIASSONO</t>
  </si>
  <si>
    <t>9118079</t>
  </si>
  <si>
    <t>S.A.T. DAONE</t>
  </si>
  <si>
    <t>VALDAONE</t>
  </si>
  <si>
    <t>9118029</t>
  </si>
  <si>
    <t>S.A.T. DIMARO</t>
  </si>
  <si>
    <t>DIMARO FOLGARIDA</t>
  </si>
  <si>
    <t>9118076</t>
  </si>
  <si>
    <t>S.A.T. RUMO</t>
  </si>
  <si>
    <t>RUMO</t>
  </si>
  <si>
    <t>9112041</t>
  </si>
  <si>
    <t>SOTTOSEZIONE GASSINO TORINESE</t>
  </si>
  <si>
    <t>GASSINO TORINESE</t>
  </si>
  <si>
    <t>9118033</t>
  </si>
  <si>
    <t>S.A.T. LEDRENSE</t>
  </si>
  <si>
    <t>LEDRO</t>
  </si>
  <si>
    <t>9130001</t>
  </si>
  <si>
    <t>SOTTOSEZIONE ORVIETO</t>
  </si>
  <si>
    <t>ORVIETO</t>
  </si>
  <si>
    <t>9120011</t>
  </si>
  <si>
    <t>SOTTOSEZIONE G.ALP. SCALIGERO</t>
  </si>
  <si>
    <t>9118091</t>
  </si>
  <si>
    <t>S.A.T. MAGRAS</t>
  </si>
  <si>
    <t xml:space="preserve">MALÈ </t>
  </si>
  <si>
    <t>9118053</t>
  </si>
  <si>
    <t>S.A.T. PRIMIERO</t>
  </si>
  <si>
    <t>PRIMIERO SAN MARTINO DI CASTROZZA</t>
  </si>
  <si>
    <t>9118071</t>
  </si>
  <si>
    <t>S.A.T. VEZZANO</t>
  </si>
  <si>
    <t>VALLELAGHI</t>
  </si>
  <si>
    <t>9116009</t>
  </si>
  <si>
    <t>SOTTOSEZIONE LEFFE</t>
  </si>
  <si>
    <t>LEFFE</t>
  </si>
  <si>
    <t>9116004</t>
  </si>
  <si>
    <t>SOTTOSEZIONE ALZANO LOMBARDO</t>
  </si>
  <si>
    <t>ALZANO LOMBARDO</t>
  </si>
  <si>
    <t>9116132</t>
  </si>
  <si>
    <t>SOTTOSEZIONE CASTIONE PRESOLANA</t>
  </si>
  <si>
    <t>CASTIONE PRESOLANA</t>
  </si>
  <si>
    <t>9126008</t>
  </si>
  <si>
    <t>SOTTOSEZIONE FILATTIERA</t>
  </si>
  <si>
    <t>FILATTIERA</t>
  </si>
  <si>
    <t>9118055</t>
  </si>
  <si>
    <t>S.A.T. RALLO</t>
  </si>
  <si>
    <t>VILLE D'ANAUNIA</t>
  </si>
  <si>
    <t>9118059</t>
  </si>
  <si>
    <t>S.A.T. S.LORENZO IN BANALE</t>
  </si>
  <si>
    <t>SAN LORENZO DORSINO</t>
  </si>
  <si>
    <t>9118083</t>
  </si>
  <si>
    <t>S.A.T. SOPRAMONTE</t>
  </si>
  <si>
    <t>9118046</t>
  </si>
  <si>
    <t xml:space="preserve">S.A.T. PINÉ </t>
  </si>
  <si>
    <t>BASELGA DI PINÈ</t>
  </si>
  <si>
    <t>9118069</t>
  </si>
  <si>
    <t>S.A.T. TUENNO</t>
  </si>
  <si>
    <t>9118064</t>
  </si>
  <si>
    <t>S.A.T. TAIO</t>
  </si>
  <si>
    <t>PREDAIA</t>
  </si>
  <si>
    <t>9118080</t>
  </si>
  <si>
    <t>S.A.T. VIGOLO VATTARO</t>
  </si>
  <si>
    <t>9116032</t>
  </si>
  <si>
    <t>SOTTOSEZIONE FIGINO SERENZA</t>
  </si>
  <si>
    <t>FIGINO SERENZA</t>
  </si>
  <si>
    <t>9118038</t>
  </si>
  <si>
    <t>S.A.T. MEZZOCORONA</t>
  </si>
  <si>
    <t>MEZZOCORONA</t>
  </si>
  <si>
    <t>9118099</t>
  </si>
  <si>
    <t>S.A.T. VALLARSA</t>
  </si>
  <si>
    <t>VALLARSA</t>
  </si>
  <si>
    <t>9138003</t>
  </si>
  <si>
    <t>SOTTOSEZIONE MONTANO ANTILIA</t>
  </si>
  <si>
    <t>MONTANO ANTILIA</t>
  </si>
  <si>
    <t>9102007</t>
  </si>
  <si>
    <t>AGAI COLL. ABRUZZO</t>
  </si>
  <si>
    <t>PRETURO</t>
  </si>
  <si>
    <t>9102010</t>
  </si>
  <si>
    <t>AGAI COLL. TOSCANA</t>
  </si>
  <si>
    <t>9118095</t>
  </si>
  <si>
    <t>S.A.T. SPORMINORE</t>
  </si>
  <si>
    <t>SPORMINORE</t>
  </si>
  <si>
    <t>9118086</t>
  </si>
  <si>
    <t>S.A.T. ZAMBANA</t>
  </si>
  <si>
    <t>ZAMBANA</t>
  </si>
  <si>
    <t>9118065</t>
  </si>
  <si>
    <t>S.A.T. TESERO</t>
  </si>
  <si>
    <t>TESERO</t>
  </si>
  <si>
    <t>9116051</t>
  </si>
  <si>
    <t>SOTTOSEZIONE BARZIO</t>
  </si>
  <si>
    <t>BARZIO</t>
  </si>
  <si>
    <t>9138002</t>
  </si>
  <si>
    <t>SOTTOSEZIONE ISCHIA</t>
  </si>
  <si>
    <t>FORIO</t>
  </si>
  <si>
    <t>9124013</t>
  </si>
  <si>
    <t>SOTTOSEZIONE FIDENZA</t>
  </si>
  <si>
    <t>FIDENZA</t>
  </si>
  <si>
    <t>9116138</t>
  </si>
  <si>
    <t>SOTTOSEZIONE TRESCORE VALCAVALLINA</t>
  </si>
  <si>
    <t>TRESCORE BALNEARIO</t>
  </si>
  <si>
    <t>9132007</t>
  </si>
  <si>
    <t>SOTTOSEZIONE SEZZE</t>
  </si>
  <si>
    <t>SEZZE</t>
  </si>
  <si>
    <t>Sezioni + Sottosezioni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</si>
</sst>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b/>
      <sz val="10.0"/>
      <color rgb="FF000000"/>
      <name val="Arial"/>
    </font>
    <font>
      <b/>
      <color rgb="FF000000"/>
    </font>
    <font/>
    <font>
      <name val="Arial"/>
    </font>
  </fonts>
  <fills count="3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</fills>
  <borders count="3">
    <border/>
    <border>
      <left/>
      <right/>
      <top/>
      <bottom/>
    </border>
    <border>
      <top/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3" numFmtId="0" xfId="0" applyAlignment="1" applyFont="1">
      <alignment readingOrder="0"/>
    </xf>
    <xf borderId="2" fillId="0" fontId="4" numFmtId="0" xfId="0" applyAlignment="1" applyBorder="1" applyFont="1">
      <alignment vertical="bottom"/>
    </xf>
    <xf borderId="2" fillId="0" fontId="4" numFmtId="0" xfId="0" applyAlignment="1" applyBorder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2" fontId="4" numFmtId="0" xfId="0" applyAlignment="1" applyFill="1" applyFont="1">
      <alignment vertical="bottom"/>
    </xf>
    <xf borderId="0" fillId="2" fontId="4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1.57"/>
    <col customWidth="1" min="3" max="3" width="47.57"/>
    <col customWidth="1" min="4" max="4" width="9.86"/>
    <col customWidth="1" min="5" max="5" width="23.86"/>
    <col customWidth="1" min="6" max="6" width="7.71"/>
    <col customWidth="1" min="7" max="16" width="8.0"/>
  </cols>
  <sheetData>
    <row r="1" ht="12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/>
      <c r="H1" s="3"/>
      <c r="I1" s="3"/>
      <c r="J1" s="3"/>
      <c r="K1" s="3"/>
      <c r="L1" s="3"/>
      <c r="M1" s="3"/>
      <c r="N1" s="3"/>
      <c r="O1" s="3"/>
      <c r="P1" s="3"/>
    </row>
    <row r="2" ht="12.75" customHeight="1">
      <c r="A2" t="s">
        <v>6</v>
      </c>
      <c r="B2" s="4" t="s">
        <v>7</v>
      </c>
      <c r="C2" t="s">
        <v>8</v>
      </c>
      <c r="D2" t="s">
        <v>9</v>
      </c>
      <c r="E2" t="s">
        <v>10</v>
      </c>
      <c r="G2" t="str">
        <f t="shared" ref="G2:G999" si="1">CONCATENATE("$a['",A2,"']='",B2,"';")</f>
        <v>$a['9234015']='SEZIONE CASTEL DI SANGRO';</v>
      </c>
    </row>
    <row r="3" ht="12.75" customHeight="1">
      <c r="A3" t="s">
        <v>11</v>
      </c>
      <c r="B3" s="4" t="s">
        <v>12</v>
      </c>
      <c r="C3" t="s">
        <v>13</v>
      </c>
      <c r="D3" t="s">
        <v>9</v>
      </c>
      <c r="E3" t="s">
        <v>10</v>
      </c>
      <c r="G3" t="str">
        <f t="shared" si="1"/>
        <v>$a['9234002']='SEZIONE L'AQUILA';</v>
      </c>
    </row>
    <row r="4" ht="12.75" customHeight="1">
      <c r="A4" t="s">
        <v>14</v>
      </c>
      <c r="B4" s="4" t="s">
        <v>15</v>
      </c>
      <c r="C4" t="s">
        <v>16</v>
      </c>
      <c r="D4" t="s">
        <v>9</v>
      </c>
      <c r="E4" t="s">
        <v>10</v>
      </c>
      <c r="G4" t="str">
        <f t="shared" si="1"/>
        <v>$a['9234025']='SEZIONE VALLELONGA - COPPO DELL'ORSO';</v>
      </c>
    </row>
    <row r="5" ht="12.75" customHeight="1">
      <c r="A5" t="s">
        <v>17</v>
      </c>
      <c r="B5" s="4" t="s">
        <v>18</v>
      </c>
      <c r="C5" t="s">
        <v>19</v>
      </c>
      <c r="D5" t="s">
        <v>9</v>
      </c>
      <c r="E5" t="s">
        <v>10</v>
      </c>
      <c r="G5" t="str">
        <f t="shared" si="1"/>
        <v>$a['9234019']='SEZIONE VALLE ROVETO';</v>
      </c>
    </row>
    <row r="6" ht="12.75" customHeight="1">
      <c r="A6" t="s">
        <v>20</v>
      </c>
      <c r="B6" s="4" t="s">
        <v>21</v>
      </c>
      <c r="C6" t="s">
        <v>22</v>
      </c>
      <c r="D6" t="s">
        <v>23</v>
      </c>
      <c r="E6" t="s">
        <v>10</v>
      </c>
      <c r="G6" t="str">
        <f t="shared" si="1"/>
        <v>$a['9234001']='SEZIONE CHIETI';</v>
      </c>
    </row>
    <row r="7" ht="12.75" customHeight="1">
      <c r="A7" t="s">
        <v>24</v>
      </c>
      <c r="B7" s="4" t="s">
        <v>25</v>
      </c>
      <c r="C7" t="s">
        <v>26</v>
      </c>
      <c r="D7" t="s">
        <v>23</v>
      </c>
      <c r="E7" t="s">
        <v>10</v>
      </c>
      <c r="G7" t="str">
        <f t="shared" si="1"/>
        <v>$a['9234012']='SEZIONE FARA S.MARTINO';</v>
      </c>
    </row>
    <row r="8" ht="12.75" customHeight="1">
      <c r="A8" t="s">
        <v>27</v>
      </c>
      <c r="B8" s="4" t="s">
        <v>28</v>
      </c>
      <c r="C8" t="s">
        <v>29</v>
      </c>
      <c r="D8" t="s">
        <v>23</v>
      </c>
      <c r="E8" t="s">
        <v>10</v>
      </c>
      <c r="G8" t="str">
        <f t="shared" si="1"/>
        <v>$a['9234020']='SEZIONE ORTONA';</v>
      </c>
    </row>
    <row r="9" ht="12.75" customHeight="1">
      <c r="A9" t="s">
        <v>30</v>
      </c>
      <c r="B9" s="4" t="s">
        <v>31</v>
      </c>
      <c r="C9" t="s">
        <v>32</v>
      </c>
      <c r="D9" t="s">
        <v>23</v>
      </c>
      <c r="E9" t="s">
        <v>10</v>
      </c>
      <c r="G9" t="str">
        <f t="shared" si="1"/>
        <v>$a['9234022']='SEZIONE VASTO';</v>
      </c>
    </row>
    <row r="10" ht="12.75" customHeight="1">
      <c r="A10" t="s">
        <v>33</v>
      </c>
      <c r="B10" s="4" t="s">
        <v>34</v>
      </c>
      <c r="C10" t="s">
        <v>35</v>
      </c>
      <c r="D10" t="s">
        <v>36</v>
      </c>
      <c r="E10" t="s">
        <v>10</v>
      </c>
      <c r="G10" t="str">
        <f t="shared" si="1"/>
        <v>$a['9234008']='SEZIONE FARINDOLA';</v>
      </c>
    </row>
    <row r="11" ht="12.75" customHeight="1">
      <c r="A11" t="s">
        <v>37</v>
      </c>
      <c r="B11" s="4" t="s">
        <v>38</v>
      </c>
      <c r="C11" t="s">
        <v>39</v>
      </c>
      <c r="D11" t="s">
        <v>36</v>
      </c>
      <c r="E11" t="s">
        <v>10</v>
      </c>
      <c r="G11" t="str">
        <f t="shared" si="1"/>
        <v>$a['9234023']='SEZIONE LORETO APRUTINO';</v>
      </c>
    </row>
    <row r="12" ht="12.75" customHeight="1">
      <c r="A12" t="s">
        <v>40</v>
      </c>
      <c r="B12" s="4" t="s">
        <v>41</v>
      </c>
      <c r="C12" t="s">
        <v>42</v>
      </c>
      <c r="D12" t="s">
        <v>36</v>
      </c>
      <c r="E12" t="s">
        <v>10</v>
      </c>
      <c r="G12" t="str">
        <f t="shared" si="1"/>
        <v>$a['9234006']='SEZIONE PENNE';</v>
      </c>
    </row>
    <row r="13" ht="12.75" customHeight="1">
      <c r="A13" t="s">
        <v>43</v>
      </c>
      <c r="B13" s="4" t="s">
        <v>44</v>
      </c>
      <c r="C13" t="s">
        <v>45</v>
      </c>
      <c r="D13" t="s">
        <v>36</v>
      </c>
      <c r="E13" t="s">
        <v>10</v>
      </c>
      <c r="G13" t="str">
        <f t="shared" si="1"/>
        <v>$a['9234005']='SEZIONE PESCARA';</v>
      </c>
    </row>
    <row r="14" ht="12.75" customHeight="1">
      <c r="A14" t="s">
        <v>46</v>
      </c>
      <c r="B14" s="4" t="s">
        <v>47</v>
      </c>
      <c r="C14" t="s">
        <v>48</v>
      </c>
      <c r="D14" t="s">
        <v>49</v>
      </c>
      <c r="E14" t="s">
        <v>10</v>
      </c>
      <c r="G14" t="str">
        <f t="shared" si="1"/>
        <v>$a['9234010']='SEZIONE CASTELLI';</v>
      </c>
    </row>
    <row r="15" ht="12.75" customHeight="1">
      <c r="A15" t="s">
        <v>50</v>
      </c>
      <c r="B15" s="4" t="s">
        <v>51</v>
      </c>
      <c r="C15" t="s">
        <v>52</v>
      </c>
      <c r="D15" t="s">
        <v>49</v>
      </c>
      <c r="E15" t="s">
        <v>10</v>
      </c>
      <c r="G15" t="str">
        <f t="shared" si="1"/>
        <v>$a['9234018']='SEZIONE ISOLA DEL GRAN SASSO';</v>
      </c>
    </row>
    <row r="16" ht="12.75" customHeight="1">
      <c r="A16" t="s">
        <v>53</v>
      </c>
      <c r="B16" s="4" t="s">
        <v>54</v>
      </c>
      <c r="C16" t="s">
        <v>55</v>
      </c>
      <c r="D16" t="s">
        <v>49</v>
      </c>
      <c r="E16" t="s">
        <v>10</v>
      </c>
      <c r="G16" t="str">
        <f t="shared" si="1"/>
        <v>$a['9234003']='SEZIONE TERAMO';</v>
      </c>
    </row>
    <row r="17" ht="12.75" customHeight="1">
      <c r="A17" t="s">
        <v>56</v>
      </c>
      <c r="B17" s="4" t="s">
        <v>57</v>
      </c>
      <c r="C17" t="s">
        <v>58</v>
      </c>
      <c r="D17" t="s">
        <v>59</v>
      </c>
      <c r="E17" t="s">
        <v>60</v>
      </c>
      <c r="G17" t="str">
        <f t="shared" si="1"/>
        <v>$a['9242002']='SEZIONE LAGONEGRO';</v>
      </c>
    </row>
    <row r="18" ht="12.75" customHeight="1">
      <c r="A18" t="s">
        <v>61</v>
      </c>
      <c r="B18" s="4" t="s">
        <v>62</v>
      </c>
      <c r="C18" t="s">
        <v>63</v>
      </c>
      <c r="D18" t="s">
        <v>64</v>
      </c>
      <c r="E18" t="s">
        <v>65</v>
      </c>
      <c r="G18" t="str">
        <f t="shared" si="1"/>
        <v>$a['9244005']='SEZIONE CASTROVILLARI';</v>
      </c>
    </row>
    <row r="19" ht="12.75" customHeight="1">
      <c r="A19" t="s">
        <v>66</v>
      </c>
      <c r="B19" s="4" t="s">
        <v>67</v>
      </c>
      <c r="C19" t="s">
        <v>68</v>
      </c>
      <c r="D19" t="s">
        <v>69</v>
      </c>
      <c r="E19" t="s">
        <v>65</v>
      </c>
      <c r="G19" t="str">
        <f t="shared" si="1"/>
        <v>$a['9244004']='SEZIONE CATANZARO';</v>
      </c>
    </row>
    <row r="20" ht="12.75" customHeight="1">
      <c r="A20" t="s">
        <v>70</v>
      </c>
      <c r="B20" s="4" t="s">
        <v>71</v>
      </c>
      <c r="C20" t="s">
        <v>72</v>
      </c>
      <c r="D20" t="s">
        <v>73</v>
      </c>
      <c r="E20" t="s">
        <v>65</v>
      </c>
      <c r="G20" t="str">
        <f t="shared" si="1"/>
        <v>$a['9244001']='SEZIONE REGGIO CALABRIA';</v>
      </c>
    </row>
    <row r="21" ht="12.75" customHeight="1">
      <c r="A21" t="s">
        <v>74</v>
      </c>
      <c r="B21" s="4" t="s">
        <v>75</v>
      </c>
      <c r="C21" t="s">
        <v>76</v>
      </c>
      <c r="D21" t="s">
        <v>77</v>
      </c>
      <c r="E21" t="s">
        <v>78</v>
      </c>
      <c r="G21" t="str">
        <f t="shared" si="1"/>
        <v>$a['9238004']='SEZIONE AVELLINO';</v>
      </c>
    </row>
    <row r="22" ht="12.75" customHeight="1">
      <c r="A22" t="s">
        <v>79</v>
      </c>
      <c r="B22" s="4" t="s">
        <v>80</v>
      </c>
      <c r="C22" t="s">
        <v>81</v>
      </c>
      <c r="D22" t="s">
        <v>82</v>
      </c>
      <c r="E22" t="s">
        <v>78</v>
      </c>
      <c r="G22" t="str">
        <f t="shared" si="1"/>
        <v>$a['9238005']='SEZIONE PIEDIMONTE MATESE';</v>
      </c>
    </row>
    <row r="23" ht="12.75" customHeight="1">
      <c r="A23" t="s">
        <v>83</v>
      </c>
      <c r="B23" s="4" t="s">
        <v>84</v>
      </c>
      <c r="C23" t="s">
        <v>85</v>
      </c>
      <c r="D23" t="s">
        <v>86</v>
      </c>
      <c r="E23" t="s">
        <v>78</v>
      </c>
      <c r="G23" t="str">
        <f t="shared" si="1"/>
        <v>$a['9238001']='SEZIONE NAPOLI';</v>
      </c>
    </row>
    <row r="24" ht="12.75" customHeight="1">
      <c r="A24" t="s">
        <v>87</v>
      </c>
      <c r="B24" s="4" t="s">
        <v>88</v>
      </c>
      <c r="C24" t="s">
        <v>89</v>
      </c>
      <c r="D24" t="s">
        <v>90</v>
      </c>
      <c r="E24" t="s">
        <v>78</v>
      </c>
      <c r="G24" t="str">
        <f t="shared" si="1"/>
        <v>$a['9238003']='SEZIONE SALERNO';</v>
      </c>
    </row>
    <row r="25" ht="12.75" customHeight="1">
      <c r="A25" t="s">
        <v>91</v>
      </c>
      <c r="B25" s="4" t="s">
        <v>92</v>
      </c>
      <c r="C25" t="s">
        <v>93</v>
      </c>
      <c r="D25" t="s">
        <v>94</v>
      </c>
      <c r="E25" t="s">
        <v>95</v>
      </c>
      <c r="G25" t="str">
        <f t="shared" si="1"/>
        <v>$a['9224002']='SEZIONE BOLOGNA';</v>
      </c>
    </row>
    <row r="26" ht="12.75" customHeight="1">
      <c r="A26" t="s">
        <v>96</v>
      </c>
      <c r="B26" s="4" t="s">
        <v>97</v>
      </c>
      <c r="C26" t="s">
        <v>98</v>
      </c>
      <c r="D26" t="s">
        <v>94</v>
      </c>
      <c r="E26" t="s">
        <v>95</v>
      </c>
      <c r="G26" t="str">
        <f t="shared" si="1"/>
        <v>$a['9224005']='SEZIONE IMOLA';</v>
      </c>
    </row>
    <row r="27" ht="12.75" customHeight="1">
      <c r="A27" t="s">
        <v>99</v>
      </c>
      <c r="B27" s="4" t="s">
        <v>100</v>
      </c>
      <c r="C27" t="s">
        <v>101</v>
      </c>
      <c r="D27" t="s">
        <v>94</v>
      </c>
      <c r="E27" t="s">
        <v>95</v>
      </c>
      <c r="G27" t="str">
        <f t="shared" si="1"/>
        <v>$a['9224018']='SEZIONE PORRETTA TERME';</v>
      </c>
    </row>
    <row r="28" ht="12.75" customHeight="1">
      <c r="A28" t="s">
        <v>102</v>
      </c>
      <c r="B28" s="4" t="s">
        <v>103</v>
      </c>
      <c r="C28" t="s">
        <v>104</v>
      </c>
      <c r="D28" t="s">
        <v>105</v>
      </c>
      <c r="E28" t="s">
        <v>95</v>
      </c>
      <c r="G28" t="str">
        <f t="shared" si="1"/>
        <v>$a['9224012']='SEZIONE CESENA';</v>
      </c>
    </row>
    <row r="29" ht="12.75" customHeight="1">
      <c r="A29" t="s">
        <v>106</v>
      </c>
      <c r="B29" s="4" t="s">
        <v>107</v>
      </c>
      <c r="C29" t="s">
        <v>108</v>
      </c>
      <c r="D29" t="s">
        <v>109</v>
      </c>
      <c r="E29" t="s">
        <v>95</v>
      </c>
      <c r="G29" t="str">
        <f t="shared" si="1"/>
        <v>$a['9224016']='SEZIONE ARGENTA';</v>
      </c>
    </row>
    <row r="30" ht="12.75" customHeight="1">
      <c r="A30" t="s">
        <v>110</v>
      </c>
      <c r="B30" s="4" t="s">
        <v>111</v>
      </c>
      <c r="C30" t="s">
        <v>112</v>
      </c>
      <c r="D30" t="s">
        <v>109</v>
      </c>
      <c r="E30" t="s">
        <v>95</v>
      </c>
      <c r="G30" t="str">
        <f t="shared" si="1"/>
        <v>$a['9224006']='SEZIONE FERRARA';</v>
      </c>
    </row>
    <row r="31" ht="12.75" customHeight="1">
      <c r="A31" t="s">
        <v>113</v>
      </c>
      <c r="B31" s="4" t="s">
        <v>114</v>
      </c>
      <c r="C31" s="4" t="s">
        <v>115</v>
      </c>
      <c r="D31" t="s">
        <v>116</v>
      </c>
      <c r="E31" t="s">
        <v>95</v>
      </c>
      <c r="G31" t="str">
        <f t="shared" si="1"/>
        <v>$a['9224004']='SEZIONE FORLÌ';</v>
      </c>
    </row>
    <row r="32" ht="12.75" customHeight="1">
      <c r="A32" t="s">
        <v>117</v>
      </c>
      <c r="B32" s="4" t="s">
        <v>118</v>
      </c>
      <c r="C32" t="s">
        <v>119</v>
      </c>
      <c r="D32" t="s">
        <v>120</v>
      </c>
      <c r="E32" t="s">
        <v>95</v>
      </c>
      <c r="G32" t="str">
        <f t="shared" si="1"/>
        <v>$a['9224017']='SEZIONE CASTELFRANCO EMILIA';</v>
      </c>
    </row>
    <row r="33" ht="12.75" customHeight="1">
      <c r="A33" t="s">
        <v>121</v>
      </c>
      <c r="B33" s="4" t="s">
        <v>122</v>
      </c>
      <c r="C33" t="s">
        <v>123</v>
      </c>
      <c r="D33" t="s">
        <v>120</v>
      </c>
      <c r="E33" t="s">
        <v>95</v>
      </c>
      <c r="G33" t="str">
        <f t="shared" si="1"/>
        <v>$a['9224003']='SEZIONE MODENA';</v>
      </c>
    </row>
    <row r="34" ht="12.75" customHeight="1">
      <c r="A34" t="s">
        <v>124</v>
      </c>
      <c r="B34" s="4" t="s">
        <v>125</v>
      </c>
      <c r="C34" t="s">
        <v>126</v>
      </c>
      <c r="D34" t="s">
        <v>120</v>
      </c>
      <c r="E34" t="s">
        <v>95</v>
      </c>
      <c r="G34" t="str">
        <f t="shared" si="1"/>
        <v>$a['9224015']='SEZIONE SASSUOLO';</v>
      </c>
    </row>
    <row r="35" ht="12.75" customHeight="1">
      <c r="A35" t="s">
        <v>127</v>
      </c>
      <c r="B35" s="4" t="s">
        <v>128</v>
      </c>
      <c r="C35" t="s">
        <v>129</v>
      </c>
      <c r="D35" t="s">
        <v>130</v>
      </c>
      <c r="E35" t="s">
        <v>95</v>
      </c>
      <c r="G35" t="str">
        <f t="shared" si="1"/>
        <v>$a['9224001']='SEZIONE PARMA';</v>
      </c>
    </row>
    <row r="36" ht="12.75" customHeight="1">
      <c r="A36" t="s">
        <v>131</v>
      </c>
      <c r="B36" s="4" t="s">
        <v>132</v>
      </c>
      <c r="C36" t="s">
        <v>133</v>
      </c>
      <c r="D36" t="s">
        <v>134</v>
      </c>
      <c r="E36" t="s">
        <v>95</v>
      </c>
      <c r="G36" t="str">
        <f t="shared" si="1"/>
        <v>$a['9224011']='SEZIONE FAENZA';</v>
      </c>
    </row>
    <row r="37" ht="12.75" customHeight="1">
      <c r="A37" t="s">
        <v>135</v>
      </c>
      <c r="B37" s="4" t="s">
        <v>136</v>
      </c>
      <c r="C37" t="s">
        <v>137</v>
      </c>
      <c r="D37" t="s">
        <v>134</v>
      </c>
      <c r="E37" t="s">
        <v>95</v>
      </c>
      <c r="G37" t="str">
        <f t="shared" si="1"/>
        <v>$a['9224019']='SEZIONE LUGO';</v>
      </c>
    </row>
    <row r="38" ht="12.75" customHeight="1">
      <c r="A38" t="s">
        <v>138</v>
      </c>
      <c r="B38" s="4" t="s">
        <v>139</v>
      </c>
      <c r="C38" t="s">
        <v>140</v>
      </c>
      <c r="D38" t="s">
        <v>134</v>
      </c>
      <c r="E38" t="s">
        <v>95</v>
      </c>
      <c r="G38" t="str">
        <f t="shared" si="1"/>
        <v>$a['9224014']='SEZIONE RAVENNA';</v>
      </c>
    </row>
    <row r="39" ht="12.75" customHeight="1">
      <c r="A39" t="s">
        <v>141</v>
      </c>
      <c r="B39" s="4" t="s">
        <v>142</v>
      </c>
      <c r="C39" t="s">
        <v>143</v>
      </c>
      <c r="D39" t="s">
        <v>144</v>
      </c>
      <c r="E39" t="s">
        <v>95</v>
      </c>
      <c r="G39" t="str">
        <f t="shared" si="1"/>
        <v>$a['9224013']='SEZIONE CASTELNOVO NE' MONTI';</v>
      </c>
    </row>
    <row r="40" ht="12.75" customHeight="1">
      <c r="A40" t="s">
        <v>145</v>
      </c>
      <c r="B40" s="4" t="s">
        <v>146</v>
      </c>
      <c r="C40" t="s">
        <v>147</v>
      </c>
      <c r="D40" t="s">
        <v>144</v>
      </c>
      <c r="E40" t="s">
        <v>95</v>
      </c>
      <c r="G40" t="str">
        <f t="shared" si="1"/>
        <v>$a['9224008']='SEZIONE REGGIO EMILIA';</v>
      </c>
    </row>
    <row r="41" ht="12.75" customHeight="1">
      <c r="A41" t="s">
        <v>148</v>
      </c>
      <c r="B41" s="4" t="s">
        <v>149</v>
      </c>
      <c r="C41" t="s">
        <v>150</v>
      </c>
      <c r="D41" t="s">
        <v>151</v>
      </c>
      <c r="E41" t="s">
        <v>152</v>
      </c>
      <c r="G41" t="str">
        <f t="shared" si="1"/>
        <v>$a['9200002']='ASSOCIAZIONE GUIDE ALPINE ITALIANE';</v>
      </c>
    </row>
    <row r="42" ht="12.75" customHeight="1">
      <c r="A42" t="s">
        <v>153</v>
      </c>
      <c r="B42" s="4" t="s">
        <v>154</v>
      </c>
      <c r="C42" t="s">
        <v>150</v>
      </c>
      <c r="D42" t="s">
        <v>151</v>
      </c>
      <c r="E42" t="s">
        <v>152</v>
      </c>
      <c r="G42" t="str">
        <f t="shared" si="1"/>
        <v>$a['9200001']='SEZIONE C.A.A.I.';</v>
      </c>
    </row>
    <row r="43" ht="12.75" customHeight="1">
      <c r="A43" t="s">
        <v>155</v>
      </c>
      <c r="B43" s="4" t="s">
        <v>156</v>
      </c>
      <c r="C43" t="s">
        <v>150</v>
      </c>
      <c r="D43" t="s">
        <v>151</v>
      </c>
      <c r="E43" t="s">
        <v>152</v>
      </c>
      <c r="G43" t="str">
        <f t="shared" si="1"/>
        <v>$a['9200003']='SEZIONE C.N.S.A.S.';</v>
      </c>
    </row>
    <row r="44" ht="12.75" customHeight="1">
      <c r="A44" t="s">
        <v>157</v>
      </c>
      <c r="B44" s="4" t="s">
        <v>158</v>
      </c>
      <c r="C44" t="s">
        <v>159</v>
      </c>
      <c r="D44" t="s">
        <v>160</v>
      </c>
      <c r="E44" t="s">
        <v>161</v>
      </c>
      <c r="G44" t="str">
        <f t="shared" si="1"/>
        <v>$a['9222012']='SEZIONE MONFALCONE';</v>
      </c>
    </row>
    <row r="45" ht="12.75" customHeight="1">
      <c r="A45" t="s">
        <v>162</v>
      </c>
      <c r="B45" s="4" t="s">
        <v>163</v>
      </c>
      <c r="C45" t="s">
        <v>164</v>
      </c>
      <c r="D45" t="s">
        <v>165</v>
      </c>
      <c r="E45" t="s">
        <v>161</v>
      </c>
      <c r="G45" t="str">
        <f t="shared" si="1"/>
        <v>$a['9222016']='SEZIONE CIMOLAIS';</v>
      </c>
    </row>
    <row r="46" ht="12.75" customHeight="1">
      <c r="A46" t="s">
        <v>166</v>
      </c>
      <c r="B46" s="4" t="s">
        <v>167</v>
      </c>
      <c r="C46" t="s">
        <v>168</v>
      </c>
      <c r="D46" t="s">
        <v>165</v>
      </c>
      <c r="E46" t="s">
        <v>161</v>
      </c>
      <c r="G46" t="str">
        <f t="shared" si="1"/>
        <v>$a['9222015']='SEZIONE CLAUT';</v>
      </c>
    </row>
    <row r="47" ht="12.75" customHeight="1">
      <c r="A47" t="s">
        <v>169</v>
      </c>
      <c r="B47" s="4" t="s">
        <v>170</v>
      </c>
      <c r="C47" t="s">
        <v>171</v>
      </c>
      <c r="D47" t="s">
        <v>165</v>
      </c>
      <c r="E47" t="s">
        <v>161</v>
      </c>
      <c r="G47" t="str">
        <f t="shared" si="1"/>
        <v>$a['9222008']='SEZIONE MANIAGO';</v>
      </c>
    </row>
    <row r="48" ht="12.75" customHeight="1">
      <c r="A48" t="s">
        <v>172</v>
      </c>
      <c r="B48" s="4" t="s">
        <v>173</v>
      </c>
      <c r="C48" t="s">
        <v>174</v>
      </c>
      <c r="D48" t="s">
        <v>165</v>
      </c>
      <c r="E48" t="s">
        <v>161</v>
      </c>
      <c r="G48" t="str">
        <f t="shared" si="1"/>
        <v>$a['9222006']='SEZIONE PORDENONE';</v>
      </c>
    </row>
    <row r="49" ht="12.75" customHeight="1">
      <c r="A49" t="s">
        <v>175</v>
      </c>
      <c r="B49" s="4" t="s">
        <v>176</v>
      </c>
      <c r="C49" t="s">
        <v>177</v>
      </c>
      <c r="D49" t="s">
        <v>165</v>
      </c>
      <c r="E49" t="s">
        <v>161</v>
      </c>
      <c r="G49" t="str">
        <f t="shared" si="1"/>
        <v>$a['9222024']='SEZIONE SACILE';</v>
      </c>
    </row>
    <row r="50" ht="12.75" customHeight="1">
      <c r="A50" t="s">
        <v>178</v>
      </c>
      <c r="B50" s="4" t="s">
        <v>179</v>
      </c>
      <c r="C50" t="s">
        <v>180</v>
      </c>
      <c r="D50" t="s">
        <v>165</v>
      </c>
      <c r="E50" t="s">
        <v>161</v>
      </c>
      <c r="G50" t="str">
        <f t="shared" si="1"/>
        <v>$a['9222019']='SEZIONE S.VITO AL TAGLIAMENTO';</v>
      </c>
    </row>
    <row r="51" ht="12.75" customHeight="1">
      <c r="A51" t="s">
        <v>181</v>
      </c>
      <c r="B51" s="4" t="s">
        <v>182</v>
      </c>
      <c r="C51" t="s">
        <v>183</v>
      </c>
      <c r="D51" t="s">
        <v>184</v>
      </c>
      <c r="E51" t="s">
        <v>161</v>
      </c>
      <c r="G51" t="str">
        <f t="shared" si="1"/>
        <v>$a['9222011']='SEZIONE XXX OTTOBRE';</v>
      </c>
    </row>
    <row r="52" ht="12.75" customHeight="1">
      <c r="A52" t="s">
        <v>185</v>
      </c>
      <c r="B52" s="4" t="s">
        <v>186</v>
      </c>
      <c r="C52" t="s">
        <v>187</v>
      </c>
      <c r="D52" t="s">
        <v>188</v>
      </c>
      <c r="E52" t="s">
        <v>161</v>
      </c>
      <c r="G52" t="str">
        <f t="shared" si="1"/>
        <v>$a['9222026']='SEZIONE CERVIGNANO DEL FRIULI';</v>
      </c>
    </row>
    <row r="53" ht="12.75" customHeight="1">
      <c r="A53" t="s">
        <v>189</v>
      </c>
      <c r="B53" s="4" t="s">
        <v>190</v>
      </c>
      <c r="C53" t="s">
        <v>191</v>
      </c>
      <c r="D53" t="s">
        <v>188</v>
      </c>
      <c r="E53" t="s">
        <v>161</v>
      </c>
      <c r="G53" t="str">
        <f t="shared" si="1"/>
        <v>$a['9222014']='SEZIONE CIVIDALE DEL FRIULI';</v>
      </c>
    </row>
    <row r="54" ht="12.75" customHeight="1">
      <c r="A54" t="s">
        <v>192</v>
      </c>
      <c r="B54" s="4" t="s">
        <v>193</v>
      </c>
      <c r="C54" t="s">
        <v>194</v>
      </c>
      <c r="D54" t="s">
        <v>188</v>
      </c>
      <c r="E54" t="s">
        <v>161</v>
      </c>
      <c r="G54" t="str">
        <f t="shared" si="1"/>
        <v>$a['9222027']='SEZIONE CODROIPO';</v>
      </c>
    </row>
    <row r="55" ht="12.75" customHeight="1">
      <c r="A55" t="s">
        <v>195</v>
      </c>
      <c r="B55" s="4" t="s">
        <v>196</v>
      </c>
      <c r="C55" t="s">
        <v>197</v>
      </c>
      <c r="D55" t="s">
        <v>188</v>
      </c>
      <c r="E55" t="s">
        <v>161</v>
      </c>
      <c r="G55" t="str">
        <f t="shared" si="1"/>
        <v>$a['9222021']='SEZIONE FORNI DI SOPRA';</v>
      </c>
    </row>
    <row r="56" ht="12.75" customHeight="1">
      <c r="A56" t="s">
        <v>198</v>
      </c>
      <c r="B56" s="4" t="s">
        <v>199</v>
      </c>
      <c r="C56" t="s">
        <v>200</v>
      </c>
      <c r="D56" t="s">
        <v>188</v>
      </c>
      <c r="E56" t="s">
        <v>161</v>
      </c>
      <c r="G56" t="str">
        <f t="shared" si="1"/>
        <v>$a['9222007']='SEZIONE GEMONA DEL FRIULI';</v>
      </c>
    </row>
    <row r="57" ht="12.75" customHeight="1">
      <c r="A57" t="s">
        <v>201</v>
      </c>
      <c r="B57" s="4" t="s">
        <v>202</v>
      </c>
      <c r="C57" t="s">
        <v>203</v>
      </c>
      <c r="D57" t="s">
        <v>188</v>
      </c>
      <c r="E57" t="s">
        <v>161</v>
      </c>
      <c r="G57" t="str">
        <f t="shared" si="1"/>
        <v>$a['9222025']='SEZIONE MANZANO';</v>
      </c>
    </row>
    <row r="58" ht="12.75" customHeight="1">
      <c r="A58" t="s">
        <v>204</v>
      </c>
      <c r="B58" s="4" t="s">
        <v>205</v>
      </c>
      <c r="C58" t="s">
        <v>206</v>
      </c>
      <c r="D58" t="s">
        <v>188</v>
      </c>
      <c r="E58" t="s">
        <v>161</v>
      </c>
      <c r="G58" t="str">
        <f t="shared" si="1"/>
        <v>$a['9222013']='SEZIONE MOGGIO UDINESE';</v>
      </c>
    </row>
    <row r="59" ht="12.75" customHeight="1">
      <c r="A59" t="s">
        <v>207</v>
      </c>
      <c r="B59" s="4" t="s">
        <v>208</v>
      </c>
      <c r="C59" t="s">
        <v>209</v>
      </c>
      <c r="D59" t="s">
        <v>188</v>
      </c>
      <c r="E59" t="s">
        <v>161</v>
      </c>
      <c r="G59" t="str">
        <f t="shared" si="1"/>
        <v>$a['9222003']='SEZIONE S.A.F.- UDINE';</v>
      </c>
    </row>
    <row r="60" ht="12.75" customHeight="1">
      <c r="A60" t="s">
        <v>210</v>
      </c>
      <c r="B60" s="4" t="s">
        <v>211</v>
      </c>
      <c r="C60" t="s">
        <v>212</v>
      </c>
      <c r="D60" t="s">
        <v>188</v>
      </c>
      <c r="E60" t="s">
        <v>161</v>
      </c>
      <c r="G60" t="str">
        <f t="shared" si="1"/>
        <v>$a['9222002']='SEZIONE TOLMEZZO';</v>
      </c>
    </row>
    <row r="61" ht="12.75" customHeight="1">
      <c r="A61" t="s">
        <v>213</v>
      </c>
      <c r="B61" s="4" t="s">
        <v>214</v>
      </c>
      <c r="C61" t="s">
        <v>215</v>
      </c>
      <c r="D61" t="s">
        <v>188</v>
      </c>
      <c r="E61" t="s">
        <v>161</v>
      </c>
      <c r="G61" t="str">
        <f t="shared" si="1"/>
        <v>$a['9222028']='SEZIONE VAL NATISONE';</v>
      </c>
    </row>
    <row r="62" ht="12.75" customHeight="1">
      <c r="A62" t="s">
        <v>216</v>
      </c>
      <c r="B62" s="4" t="s">
        <v>217</v>
      </c>
      <c r="C62" t="s">
        <v>218</v>
      </c>
      <c r="D62" t="s">
        <v>219</v>
      </c>
      <c r="E62" t="s">
        <v>220</v>
      </c>
      <c r="G62" t="str">
        <f t="shared" si="1"/>
        <v>$a['9232010']='SEZIONE ALATRI';</v>
      </c>
    </row>
    <row r="63" ht="12.75" customHeight="1">
      <c r="A63" t="s">
        <v>221</v>
      </c>
      <c r="B63" s="4" t="s">
        <v>222</v>
      </c>
      <c r="C63" t="s">
        <v>223</v>
      </c>
      <c r="D63" t="s">
        <v>224</v>
      </c>
      <c r="E63" t="s">
        <v>220</v>
      </c>
      <c r="G63" t="str">
        <f t="shared" si="1"/>
        <v>$a['9232021']='SEZIONE APRILIA';</v>
      </c>
    </row>
    <row r="64" ht="12.75" customHeight="1">
      <c r="A64" t="s">
        <v>225</v>
      </c>
      <c r="B64" s="4" t="s">
        <v>226</v>
      </c>
      <c r="C64" t="s">
        <v>227</v>
      </c>
      <c r="D64" t="s">
        <v>224</v>
      </c>
      <c r="E64" t="s">
        <v>220</v>
      </c>
      <c r="G64" t="str">
        <f t="shared" si="1"/>
        <v>$a['9232006']='SEZIONE LATINA';</v>
      </c>
    </row>
    <row r="65" ht="12.75" customHeight="1">
      <c r="A65" t="s">
        <v>228</v>
      </c>
      <c r="B65" s="4" t="s">
        <v>229</v>
      </c>
      <c r="C65" t="s">
        <v>230</v>
      </c>
      <c r="D65" t="s">
        <v>231</v>
      </c>
      <c r="E65" t="s">
        <v>220</v>
      </c>
      <c r="G65" t="str">
        <f t="shared" si="1"/>
        <v>$a['9232019']='SEZIONE AMATRICE';</v>
      </c>
    </row>
    <row r="66" ht="12.75" customHeight="1">
      <c r="A66" t="s">
        <v>232</v>
      </c>
      <c r="B66" s="4" t="s">
        <v>233</v>
      </c>
      <c r="C66" t="s">
        <v>234</v>
      </c>
      <c r="D66" t="s">
        <v>231</v>
      </c>
      <c r="E66" t="s">
        <v>220</v>
      </c>
      <c r="G66" t="str">
        <f t="shared" si="1"/>
        <v>$a['9232020']='SEZIONE ANTRODOCO';</v>
      </c>
    </row>
    <row r="67" ht="12.75" customHeight="1">
      <c r="A67" t="s">
        <v>235</v>
      </c>
      <c r="B67" s="4" t="s">
        <v>236</v>
      </c>
      <c r="C67" t="s">
        <v>237</v>
      </c>
      <c r="D67" t="s">
        <v>231</v>
      </c>
      <c r="E67" t="s">
        <v>220</v>
      </c>
      <c r="G67" t="str">
        <f t="shared" si="1"/>
        <v>$a['9232022']='SEZIONE LEONESSA';</v>
      </c>
    </row>
    <row r="68" ht="12.75" customHeight="1">
      <c r="A68" t="s">
        <v>238</v>
      </c>
      <c r="B68" s="4" t="s">
        <v>239</v>
      </c>
      <c r="C68" t="s">
        <v>240</v>
      </c>
      <c r="D68" t="s">
        <v>231</v>
      </c>
      <c r="E68" t="s">
        <v>220</v>
      </c>
      <c r="G68" t="str">
        <f t="shared" si="1"/>
        <v>$a['9232004']='SEZIONE RIETI';</v>
      </c>
    </row>
    <row r="69" ht="12.75" customHeight="1">
      <c r="A69" t="s">
        <v>241</v>
      </c>
      <c r="B69" s="4" t="s">
        <v>242</v>
      </c>
      <c r="C69" t="s">
        <v>243</v>
      </c>
      <c r="D69" t="s">
        <v>244</v>
      </c>
      <c r="E69" t="s">
        <v>220</v>
      </c>
      <c r="G69" t="str">
        <f t="shared" si="1"/>
        <v>$a['9232023']='SEZIONE MONTEROTONDO';</v>
      </c>
    </row>
    <row r="70" ht="12.75" customHeight="1">
      <c r="A70" t="s">
        <v>245</v>
      </c>
      <c r="B70" s="4" t="s">
        <v>246</v>
      </c>
      <c r="C70" t="s">
        <v>247</v>
      </c>
      <c r="D70" t="s">
        <v>244</v>
      </c>
      <c r="E70" t="s">
        <v>220</v>
      </c>
      <c r="G70" t="str">
        <f t="shared" si="1"/>
        <v>$a['9232011']='SEZIONE PALESTRINA';</v>
      </c>
    </row>
    <row r="71" ht="12.75" customHeight="1">
      <c r="A71" t="s">
        <v>248</v>
      </c>
      <c r="B71" s="4" t="s">
        <v>249</v>
      </c>
      <c r="C71" t="s">
        <v>250</v>
      </c>
      <c r="D71" t="s">
        <v>251</v>
      </c>
      <c r="E71" t="s">
        <v>220</v>
      </c>
      <c r="G71" t="str">
        <f t="shared" si="1"/>
        <v>$a['9232005']='SEZIONE VITERBO';</v>
      </c>
    </row>
    <row r="72" ht="12.75" customHeight="1">
      <c r="A72" t="s">
        <v>252</v>
      </c>
      <c r="B72" s="4" t="s">
        <v>253</v>
      </c>
      <c r="C72" t="s">
        <v>254</v>
      </c>
      <c r="D72" t="s">
        <v>255</v>
      </c>
      <c r="E72" t="s">
        <v>256</v>
      </c>
      <c r="G72" t="str">
        <f t="shared" si="1"/>
        <v>$a['9210018']='SEZIONE BOLZANETO';</v>
      </c>
    </row>
    <row r="73" ht="12.75" customHeight="1">
      <c r="A73" t="s">
        <v>257</v>
      </c>
      <c r="B73" s="4" t="s">
        <v>258</v>
      </c>
      <c r="C73" t="s">
        <v>259</v>
      </c>
      <c r="D73" t="s">
        <v>255</v>
      </c>
      <c r="E73" t="s">
        <v>256</v>
      </c>
      <c r="G73" t="str">
        <f t="shared" si="1"/>
        <v>$a['9210012']='SEZIONE CHIAVARI';</v>
      </c>
    </row>
    <row r="74" ht="12.75" customHeight="1">
      <c r="A74" t="s">
        <v>260</v>
      </c>
      <c r="B74" s="4" t="s">
        <v>261</v>
      </c>
      <c r="C74" t="s">
        <v>254</v>
      </c>
      <c r="D74" t="s">
        <v>255</v>
      </c>
      <c r="E74" t="s">
        <v>256</v>
      </c>
      <c r="G74" t="str">
        <f t="shared" si="1"/>
        <v>$a['9210001']='SEZIONE LIGURE-GENOVA';</v>
      </c>
    </row>
    <row r="75" ht="12.75" customHeight="1">
      <c r="A75" t="s">
        <v>262</v>
      </c>
      <c r="B75" s="4" t="s">
        <v>263</v>
      </c>
      <c r="C75" t="s">
        <v>264</v>
      </c>
      <c r="D75" t="s">
        <v>255</v>
      </c>
      <c r="E75" t="s">
        <v>256</v>
      </c>
      <c r="G75" t="str">
        <f t="shared" si="1"/>
        <v>$a['9210017']='SEZIONE RAPALLO';</v>
      </c>
    </row>
    <row r="76" ht="12.75" customHeight="1">
      <c r="A76" t="s">
        <v>265</v>
      </c>
      <c r="B76" s="4" t="s">
        <v>266</v>
      </c>
      <c r="C76" t="s">
        <v>254</v>
      </c>
      <c r="D76" t="s">
        <v>255</v>
      </c>
      <c r="E76" t="s">
        <v>256</v>
      </c>
      <c r="G76" t="str">
        <f t="shared" si="1"/>
        <v>$a['9210019']='SEZIONE SAMPIERDARENA';</v>
      </c>
    </row>
    <row r="77" ht="12.75" customHeight="1">
      <c r="A77" t="s">
        <v>267</v>
      </c>
      <c r="B77" s="4" t="s">
        <v>268</v>
      </c>
      <c r="C77" t="s">
        <v>254</v>
      </c>
      <c r="D77" t="s">
        <v>255</v>
      </c>
      <c r="E77" t="s">
        <v>256</v>
      </c>
      <c r="G77" t="str">
        <f t="shared" si="1"/>
        <v>$a['9210005']='SEZIONE U.L.E. GENOVA';</v>
      </c>
    </row>
    <row r="78" ht="12.75" customHeight="1">
      <c r="A78" t="s">
        <v>269</v>
      </c>
      <c r="B78" s="4" t="s">
        <v>270</v>
      </c>
      <c r="C78" t="s">
        <v>271</v>
      </c>
      <c r="D78" t="s">
        <v>272</v>
      </c>
      <c r="E78" t="s">
        <v>256</v>
      </c>
      <c r="G78" t="str">
        <f t="shared" si="1"/>
        <v>$a['9210011']='SEZIONE BORDIGHERA';</v>
      </c>
    </row>
    <row r="79" ht="12.75" customHeight="1">
      <c r="A79" t="s">
        <v>273</v>
      </c>
      <c r="B79" s="4" t="s">
        <v>274</v>
      </c>
      <c r="C79" t="s">
        <v>275</v>
      </c>
      <c r="D79" t="s">
        <v>272</v>
      </c>
      <c r="E79" t="s">
        <v>256</v>
      </c>
      <c r="G79" t="str">
        <f t="shared" si="1"/>
        <v>$a['9210006']='SEZIONE SANREMO';</v>
      </c>
    </row>
    <row r="80" ht="12.75" customHeight="1">
      <c r="A80" t="s">
        <v>276</v>
      </c>
      <c r="B80" s="4" t="s">
        <v>277</v>
      </c>
      <c r="C80" t="s">
        <v>278</v>
      </c>
      <c r="D80" t="s">
        <v>279</v>
      </c>
      <c r="E80" t="s">
        <v>256</v>
      </c>
      <c r="G80" t="str">
        <f t="shared" si="1"/>
        <v>$a['9210004']='SEZIONE LA SPEZIA';</v>
      </c>
    </row>
    <row r="81" ht="12.75" customHeight="1">
      <c r="A81" t="s">
        <v>280</v>
      </c>
      <c r="B81" s="4" t="s">
        <v>281</v>
      </c>
      <c r="C81" t="s">
        <v>282</v>
      </c>
      <c r="D81" t="s">
        <v>283</v>
      </c>
      <c r="E81" t="s">
        <v>256</v>
      </c>
      <c r="G81" t="str">
        <f t="shared" si="1"/>
        <v>$a['9210013']='SEZIONE ALBENGA';</v>
      </c>
    </row>
    <row r="82" ht="12.75" customHeight="1">
      <c r="A82" t="s">
        <v>284</v>
      </c>
      <c r="B82" s="4" t="s">
        <v>285</v>
      </c>
      <c r="C82" t="s">
        <v>286</v>
      </c>
      <c r="D82" t="s">
        <v>283</v>
      </c>
      <c r="E82" t="s">
        <v>256</v>
      </c>
      <c r="G82" t="str">
        <f t="shared" si="1"/>
        <v>$a['9210014']='SEZIONE ALTARE';</v>
      </c>
    </row>
    <row r="83" ht="12.75" customHeight="1">
      <c r="A83" t="s">
        <v>287</v>
      </c>
      <c r="B83" s="4" t="s">
        <v>288</v>
      </c>
      <c r="C83" t="s">
        <v>289</v>
      </c>
      <c r="D83" t="s">
        <v>283</v>
      </c>
      <c r="E83" t="s">
        <v>256</v>
      </c>
      <c r="G83" t="str">
        <f t="shared" si="1"/>
        <v>$a['9210016']='SEZIONE FINALE LIGURE';</v>
      </c>
    </row>
    <row r="84" ht="12.75" customHeight="1">
      <c r="A84" t="s">
        <v>290</v>
      </c>
      <c r="B84" s="4" t="s">
        <v>291</v>
      </c>
      <c r="C84" t="s">
        <v>292</v>
      </c>
      <c r="D84" t="s">
        <v>283</v>
      </c>
      <c r="E84" t="s">
        <v>256</v>
      </c>
      <c r="G84" t="str">
        <f t="shared" si="1"/>
        <v>$a['9210015']='SEZIONE LOANO';</v>
      </c>
    </row>
    <row r="85" ht="12.75" customHeight="1">
      <c r="A85" t="s">
        <v>293</v>
      </c>
      <c r="B85" s="4" t="s">
        <v>294</v>
      </c>
      <c r="C85" t="s">
        <v>295</v>
      </c>
      <c r="D85" t="s">
        <v>283</v>
      </c>
      <c r="E85" t="s">
        <v>256</v>
      </c>
      <c r="G85" t="str">
        <f t="shared" si="1"/>
        <v>$a['9210003']='SEZIONE SAVONA';</v>
      </c>
    </row>
    <row r="86" ht="12.75" customHeight="1">
      <c r="A86" t="s">
        <v>296</v>
      </c>
      <c r="B86" s="4" t="s">
        <v>297</v>
      </c>
      <c r="C86" t="s">
        <v>298</v>
      </c>
      <c r="D86" t="s">
        <v>299</v>
      </c>
      <c r="E86" t="s">
        <v>300</v>
      </c>
      <c r="G86" t="str">
        <f t="shared" si="1"/>
        <v>$a['9216002']='SEZIONE BERGAMO';</v>
      </c>
    </row>
    <row r="87" ht="12.75" customHeight="1">
      <c r="A87" t="s">
        <v>301</v>
      </c>
      <c r="B87" s="4" t="s">
        <v>302</v>
      </c>
      <c r="C87" t="s">
        <v>303</v>
      </c>
      <c r="D87" t="s">
        <v>299</v>
      </c>
      <c r="E87" t="s">
        <v>300</v>
      </c>
      <c r="G87" t="str">
        <f t="shared" si="1"/>
        <v>$a['9216132']='SEZIONE CLUSONE';</v>
      </c>
    </row>
    <row r="88" ht="12.75" customHeight="1">
      <c r="A88" t="s">
        <v>304</v>
      </c>
      <c r="B88" s="4" t="s">
        <v>305</v>
      </c>
      <c r="C88" t="s">
        <v>306</v>
      </c>
      <c r="D88" t="s">
        <v>299</v>
      </c>
      <c r="E88" t="s">
        <v>300</v>
      </c>
      <c r="G88" t="str">
        <f t="shared" si="1"/>
        <v>$a['9216055']='SEZIONE LOVERE';</v>
      </c>
    </row>
    <row r="89" ht="12.75" customHeight="1">
      <c r="A89" t="s">
        <v>307</v>
      </c>
      <c r="B89" s="4" t="s">
        <v>308</v>
      </c>
      <c r="C89" t="s">
        <v>309</v>
      </c>
      <c r="D89" t="s">
        <v>299</v>
      </c>
      <c r="E89" t="s">
        <v>300</v>
      </c>
      <c r="G89" t="str">
        <f t="shared" si="1"/>
        <v>$a['9216135']='SEZIONE PIAZZA BREMBANA';</v>
      </c>
    </row>
    <row r="90" ht="12.75" customHeight="1">
      <c r="A90" t="s">
        <v>310</v>
      </c>
      <c r="B90" s="4" t="s">
        <v>311</v>
      </c>
      <c r="C90" t="s">
        <v>312</v>
      </c>
      <c r="D90" t="s">
        <v>299</v>
      </c>
      <c r="E90" t="s">
        <v>300</v>
      </c>
      <c r="G90" t="str">
        <f t="shared" si="1"/>
        <v>$a['9216087']='SEZIONE ROMANO DI LOMBARDIA';</v>
      </c>
    </row>
    <row r="91" ht="12.75" customHeight="1">
      <c r="A91" t="s">
        <v>313</v>
      </c>
      <c r="B91" s="4" t="s">
        <v>314</v>
      </c>
      <c r="C91" t="s">
        <v>315</v>
      </c>
      <c r="D91" t="s">
        <v>299</v>
      </c>
      <c r="E91" t="s">
        <v>300</v>
      </c>
      <c r="G91" t="str">
        <f t="shared" si="1"/>
        <v>$a['9216045']='SEZIONE TREVIGLIO';</v>
      </c>
    </row>
    <row r="92" ht="12.75" customHeight="1">
      <c r="A92" t="s">
        <v>316</v>
      </c>
      <c r="B92" s="4" t="s">
        <v>317</v>
      </c>
      <c r="C92" t="s">
        <v>318</v>
      </c>
      <c r="D92" t="s">
        <v>319</v>
      </c>
      <c r="E92" t="s">
        <v>300</v>
      </c>
      <c r="G92" t="str">
        <f t="shared" si="1"/>
        <v>$a['9216113']='SEZIONE BORNO';</v>
      </c>
    </row>
    <row r="93" ht="12.75" customHeight="1">
      <c r="A93" t="s">
        <v>320</v>
      </c>
      <c r="B93" s="4" t="s">
        <v>321</v>
      </c>
      <c r="C93" t="s">
        <v>322</v>
      </c>
      <c r="D93" t="s">
        <v>319</v>
      </c>
      <c r="E93" t="s">
        <v>300</v>
      </c>
      <c r="G93" t="str">
        <f t="shared" si="1"/>
        <v>$a['9216137']='SEZIONE BOVEGNO';</v>
      </c>
    </row>
    <row r="94" ht="12.75" customHeight="1">
      <c r="A94" t="s">
        <v>323</v>
      </c>
      <c r="B94" s="4" t="s">
        <v>324</v>
      </c>
      <c r="C94" t="s">
        <v>325</v>
      </c>
      <c r="D94" t="s">
        <v>319</v>
      </c>
      <c r="E94" t="s">
        <v>300</v>
      </c>
      <c r="G94" t="str">
        <f t="shared" si="1"/>
        <v>$a['9216129']='SEZIONE BRENO';</v>
      </c>
    </row>
    <row r="95" ht="12.75" customHeight="1">
      <c r="A95" t="s">
        <v>326</v>
      </c>
      <c r="B95" s="4" t="s">
        <v>327</v>
      </c>
      <c r="C95" t="s">
        <v>328</v>
      </c>
      <c r="D95" t="s">
        <v>319</v>
      </c>
      <c r="E95" t="s">
        <v>300</v>
      </c>
      <c r="G95" t="str">
        <f t="shared" si="1"/>
        <v>$a['9216005']='SEZIONE BRESCIA';</v>
      </c>
    </row>
    <row r="96" ht="12.75" customHeight="1">
      <c r="A96" t="s">
        <v>329</v>
      </c>
      <c r="B96" s="4" t="s">
        <v>330</v>
      </c>
      <c r="C96" t="s">
        <v>331</v>
      </c>
      <c r="D96" t="s">
        <v>319</v>
      </c>
      <c r="E96" t="s">
        <v>300</v>
      </c>
      <c r="G96" t="str">
        <f t="shared" si="1"/>
        <v>$a['9216062']='SEZIONE CEDEGOLO';</v>
      </c>
    </row>
    <row r="97" ht="12.75" customHeight="1">
      <c r="A97" t="s">
        <v>332</v>
      </c>
      <c r="B97" s="4" t="s">
        <v>333</v>
      </c>
      <c r="C97" t="s">
        <v>334</v>
      </c>
      <c r="D97" t="s">
        <v>319</v>
      </c>
      <c r="E97" t="s">
        <v>300</v>
      </c>
      <c r="G97" t="str">
        <f t="shared" si="1"/>
        <v>$a['9216139']='SEZIONE COCCAGLIO';</v>
      </c>
    </row>
    <row r="98" ht="12.75" customHeight="1">
      <c r="A98" t="s">
        <v>335</v>
      </c>
      <c r="B98" s="4" t="s">
        <v>336</v>
      </c>
      <c r="C98" t="s">
        <v>337</v>
      </c>
      <c r="D98" t="s">
        <v>319</v>
      </c>
      <c r="E98" t="s">
        <v>300</v>
      </c>
      <c r="G98" t="str">
        <f t="shared" si="1"/>
        <v>$a['9216136']='SEZIONE DESENZANO';</v>
      </c>
    </row>
    <row r="99" ht="12.75" customHeight="1">
      <c r="A99" t="s">
        <v>338</v>
      </c>
      <c r="B99" s="4" t="s">
        <v>339</v>
      </c>
      <c r="C99" t="s">
        <v>340</v>
      </c>
      <c r="D99" t="s">
        <v>319</v>
      </c>
      <c r="E99" t="s">
        <v>300</v>
      </c>
      <c r="G99" t="str">
        <f t="shared" si="1"/>
        <v>$a['9216111']='SEZIONE EDOLO';</v>
      </c>
    </row>
    <row r="100" ht="12.75" customHeight="1">
      <c r="A100" t="s">
        <v>341</v>
      </c>
      <c r="B100" s="4" t="s">
        <v>342</v>
      </c>
      <c r="C100" t="s">
        <v>343</v>
      </c>
      <c r="D100" t="s">
        <v>319</v>
      </c>
      <c r="E100" t="s">
        <v>300</v>
      </c>
      <c r="G100" t="str">
        <f t="shared" si="1"/>
        <v>$a['9216144']='SEZIONE LUMEZZANE';</v>
      </c>
    </row>
    <row r="101" ht="12.75" customHeight="1">
      <c r="A101" t="s">
        <v>344</v>
      </c>
      <c r="B101" s="4" t="s">
        <v>345</v>
      </c>
      <c r="C101" t="s">
        <v>346</v>
      </c>
      <c r="D101" t="s">
        <v>319</v>
      </c>
      <c r="E101" t="s">
        <v>300</v>
      </c>
      <c r="G101" t="str">
        <f t="shared" si="1"/>
        <v>$a['9216010']='SEZIONE PALAZZOLO SULL'OGLIO';</v>
      </c>
    </row>
    <row r="102" ht="12.75" customHeight="1">
      <c r="A102" t="s">
        <v>347</v>
      </c>
      <c r="B102" s="4" t="s">
        <v>348</v>
      </c>
      <c r="C102" t="s">
        <v>349</v>
      </c>
      <c r="D102" t="s">
        <v>319</v>
      </c>
      <c r="E102" t="s">
        <v>300</v>
      </c>
      <c r="G102" t="str">
        <f t="shared" si="1"/>
        <v>$a['9216124']='SEZIONE PEZZO PONTEDILEGNO';</v>
      </c>
    </row>
    <row r="103" ht="12.75" customHeight="1">
      <c r="A103" t="s">
        <v>350</v>
      </c>
      <c r="B103" s="4" t="s">
        <v>351</v>
      </c>
      <c r="C103" s="4" t="s">
        <v>352</v>
      </c>
      <c r="D103" t="s">
        <v>319</v>
      </c>
      <c r="E103" t="s">
        <v>300</v>
      </c>
      <c r="G103" t="str">
        <f t="shared" si="1"/>
        <v>$a['9216076']='SEZIONE SALÒ';</v>
      </c>
    </row>
    <row r="104" ht="12.75" customHeight="1">
      <c r="A104" t="s">
        <v>353</v>
      </c>
      <c r="B104" s="4" t="s">
        <v>354</v>
      </c>
      <c r="C104" t="s">
        <v>355</v>
      </c>
      <c r="D104" t="s">
        <v>319</v>
      </c>
      <c r="E104" t="s">
        <v>300</v>
      </c>
      <c r="G104" t="str">
        <f t="shared" si="1"/>
        <v>$a['9216146']='SEZIONE VILLA CARCINA';</v>
      </c>
    </row>
    <row r="105" ht="12.75" customHeight="1">
      <c r="A105" t="s">
        <v>356</v>
      </c>
      <c r="B105" s="4" t="s">
        <v>357</v>
      </c>
      <c r="C105" t="s">
        <v>358</v>
      </c>
      <c r="D105" t="s">
        <v>359</v>
      </c>
      <c r="E105" t="s">
        <v>300</v>
      </c>
      <c r="G105" t="str">
        <f t="shared" si="1"/>
        <v>$a['9216069']='SEZIONE ASSO';</v>
      </c>
    </row>
    <row r="106" ht="12.75" customHeight="1">
      <c r="A106" t="s">
        <v>360</v>
      </c>
      <c r="B106" s="4" t="s">
        <v>361</v>
      </c>
      <c r="C106" t="s">
        <v>362</v>
      </c>
      <c r="D106" t="s">
        <v>359</v>
      </c>
      <c r="E106" t="s">
        <v>300</v>
      </c>
      <c r="G106" t="str">
        <f t="shared" si="1"/>
        <v>$a['9216080']='SEZIONE CABIATE';</v>
      </c>
    </row>
    <row r="107" ht="12.75" customHeight="1">
      <c r="A107" t="s">
        <v>363</v>
      </c>
      <c r="B107" s="4" t="s">
        <v>364</v>
      </c>
      <c r="C107" t="s">
        <v>365</v>
      </c>
      <c r="D107" t="s">
        <v>359</v>
      </c>
      <c r="E107" t="s">
        <v>300</v>
      </c>
      <c r="G107" t="str">
        <f t="shared" si="1"/>
        <v>$a['9216095']='SEZIONE CANZO';</v>
      </c>
    </row>
    <row r="108" ht="12.75" customHeight="1">
      <c r="A108" t="s">
        <v>366</v>
      </c>
      <c r="B108" s="4" t="s">
        <v>367</v>
      </c>
      <c r="C108" t="s">
        <v>368</v>
      </c>
      <c r="D108" t="s">
        <v>359</v>
      </c>
      <c r="E108" t="s">
        <v>300</v>
      </c>
      <c r="G108" t="str">
        <f t="shared" si="1"/>
        <v>$a['9216108']='SEZIONE CAPIAGO INTIMIANO';</v>
      </c>
    </row>
    <row r="109" ht="12.75" customHeight="1">
      <c r="A109" t="s">
        <v>369</v>
      </c>
      <c r="B109" s="4" t="s">
        <v>370</v>
      </c>
      <c r="C109" t="s">
        <v>371</v>
      </c>
      <c r="D109" t="s">
        <v>359</v>
      </c>
      <c r="E109" t="s">
        <v>300</v>
      </c>
      <c r="G109" t="str">
        <f t="shared" si="1"/>
        <v>$a['9216116']='SEZIONE CERMENATE';</v>
      </c>
    </row>
    <row r="110" ht="12.75" customHeight="1">
      <c r="A110" t="s">
        <v>372</v>
      </c>
      <c r="B110" s="4" t="s">
        <v>373</v>
      </c>
      <c r="C110" t="s">
        <v>374</v>
      </c>
      <c r="D110" t="s">
        <v>359</v>
      </c>
      <c r="E110" t="s">
        <v>300</v>
      </c>
      <c r="G110" t="str">
        <f t="shared" si="1"/>
        <v>$a['9216006']='SEZIONE COMO';</v>
      </c>
    </row>
    <row r="111" ht="12.75" customHeight="1">
      <c r="A111" t="s">
        <v>375</v>
      </c>
      <c r="B111" s="4" t="s">
        <v>376</v>
      </c>
      <c r="C111" t="s">
        <v>377</v>
      </c>
      <c r="D111" t="s">
        <v>359</v>
      </c>
      <c r="E111" t="s">
        <v>300</v>
      </c>
      <c r="G111" t="str">
        <f t="shared" si="1"/>
        <v>$a['9216131']='SEZIONE DONGO';</v>
      </c>
    </row>
    <row r="112" ht="12.75" customHeight="1">
      <c r="A112" t="s">
        <v>378</v>
      </c>
      <c r="B112" s="4" t="s">
        <v>379</v>
      </c>
      <c r="C112" t="s">
        <v>380</v>
      </c>
      <c r="D112" t="s">
        <v>359</v>
      </c>
      <c r="E112" t="s">
        <v>300</v>
      </c>
      <c r="G112" t="str">
        <f t="shared" si="1"/>
        <v>$a['9216099']='SEZIONE ERBA';</v>
      </c>
    </row>
    <row r="113" ht="12.75" customHeight="1">
      <c r="A113" t="s">
        <v>381</v>
      </c>
      <c r="B113" s="4" t="s">
        <v>382</v>
      </c>
      <c r="C113" t="s">
        <v>383</v>
      </c>
      <c r="D113" t="s">
        <v>359</v>
      </c>
      <c r="E113" t="s">
        <v>300</v>
      </c>
      <c r="G113" t="str">
        <f t="shared" si="1"/>
        <v>$a['9216086']='SEZIONE FINO MORNASCO';</v>
      </c>
    </row>
    <row r="114" ht="12.75" customHeight="1">
      <c r="A114" t="s">
        <v>384</v>
      </c>
      <c r="B114" s="4" t="s">
        <v>385</v>
      </c>
      <c r="C114" t="s">
        <v>386</v>
      </c>
      <c r="D114" t="s">
        <v>359</v>
      </c>
      <c r="E114" t="s">
        <v>300</v>
      </c>
      <c r="G114" t="str">
        <f t="shared" si="1"/>
        <v>$a['9216091']='SEZIONE INVERIGO';</v>
      </c>
    </row>
    <row r="115" ht="12.75" customHeight="1">
      <c r="A115" t="s">
        <v>387</v>
      </c>
      <c r="B115" s="4" t="s">
        <v>388</v>
      </c>
      <c r="C115" t="s">
        <v>389</v>
      </c>
      <c r="D115" t="s">
        <v>359</v>
      </c>
      <c r="E115" t="s">
        <v>300</v>
      </c>
      <c r="G115" t="str">
        <f t="shared" si="1"/>
        <v>$a['9216097']='SEZIONE MERONE';</v>
      </c>
    </row>
    <row r="116" ht="12.75" customHeight="1">
      <c r="A116" t="s">
        <v>390</v>
      </c>
      <c r="B116" s="4" t="s">
        <v>391</v>
      </c>
      <c r="C116" t="s">
        <v>392</v>
      </c>
      <c r="D116" t="s">
        <v>359</v>
      </c>
      <c r="E116" t="s">
        <v>300</v>
      </c>
      <c r="G116" t="str">
        <f t="shared" si="1"/>
        <v>$a['9216046']='SEZIONE MOLTRASIO';</v>
      </c>
    </row>
    <row r="117" ht="12.75" customHeight="1">
      <c r="A117" t="s">
        <v>393</v>
      </c>
      <c r="B117" s="4" t="s">
        <v>394</v>
      </c>
      <c r="C117" t="s">
        <v>395</v>
      </c>
      <c r="D117" t="s">
        <v>359</v>
      </c>
      <c r="E117" t="s">
        <v>300</v>
      </c>
      <c r="G117" t="str">
        <f t="shared" si="1"/>
        <v>$a['9216141']='SEZIONE ROVELLASCA';</v>
      </c>
    </row>
    <row r="118" ht="12.75" customHeight="1">
      <c r="A118" t="s">
        <v>396</v>
      </c>
      <c r="B118" s="4" t="s">
        <v>397</v>
      </c>
      <c r="C118" t="s">
        <v>398</v>
      </c>
      <c r="D118" t="s">
        <v>359</v>
      </c>
      <c r="E118" t="s">
        <v>300</v>
      </c>
      <c r="G118" t="str">
        <f t="shared" si="1"/>
        <v>$a['9216130']='SEZIONE VALLE INTELVI';</v>
      </c>
    </row>
    <row r="119" ht="12.75" customHeight="1">
      <c r="A119" t="s">
        <v>399</v>
      </c>
      <c r="B119" s="4" t="s">
        <v>400</v>
      </c>
      <c r="C119" t="s">
        <v>401</v>
      </c>
      <c r="D119" t="s">
        <v>402</v>
      </c>
      <c r="E119" t="s">
        <v>300</v>
      </c>
      <c r="G119" t="str">
        <f t="shared" si="1"/>
        <v>$a['9216027']='SEZIONE CREMA';</v>
      </c>
    </row>
    <row r="120" ht="12.75" customHeight="1">
      <c r="A120" t="s">
        <v>403</v>
      </c>
      <c r="B120" s="4" t="s">
        <v>404</v>
      </c>
      <c r="C120" t="s">
        <v>405</v>
      </c>
      <c r="D120" t="s">
        <v>402</v>
      </c>
      <c r="E120" t="s">
        <v>300</v>
      </c>
      <c r="G120" t="str">
        <f t="shared" si="1"/>
        <v>$a['9216007']='SEZIONE CREMONA';</v>
      </c>
    </row>
    <row r="121" ht="12.75" customHeight="1">
      <c r="A121" t="s">
        <v>406</v>
      </c>
      <c r="B121" s="4" t="s">
        <v>407</v>
      </c>
      <c r="C121" t="s">
        <v>408</v>
      </c>
      <c r="D121" t="s">
        <v>409</v>
      </c>
      <c r="E121" t="s">
        <v>300</v>
      </c>
      <c r="G121" t="str">
        <f t="shared" si="1"/>
        <v>$a['9216102']='SEZIONE BELLANO';</v>
      </c>
    </row>
    <row r="122" ht="12.75" customHeight="1">
      <c r="A122" t="s">
        <v>410</v>
      </c>
      <c r="B122" s="4" t="s">
        <v>411</v>
      </c>
      <c r="C122" t="s">
        <v>412</v>
      </c>
      <c r="D122" t="s">
        <v>409</v>
      </c>
      <c r="E122" t="s">
        <v>300</v>
      </c>
      <c r="G122" t="str">
        <f t="shared" si="1"/>
        <v>$a['9216079']='SEZIONE CALCO';</v>
      </c>
    </row>
    <row r="123" ht="12.75" customHeight="1">
      <c r="A123" t="s">
        <v>413</v>
      </c>
      <c r="B123" s="4" t="s">
        <v>414</v>
      </c>
      <c r="C123" t="s">
        <v>415</v>
      </c>
      <c r="D123" t="s">
        <v>409</v>
      </c>
      <c r="E123" t="s">
        <v>300</v>
      </c>
      <c r="G123" t="str">
        <f t="shared" si="1"/>
        <v>$a['9216035']='SEZIONE CALOLZIOCORTE';</v>
      </c>
    </row>
    <row r="124" ht="12.75" customHeight="1">
      <c r="A124" t="s">
        <v>416</v>
      </c>
      <c r="B124" s="4" t="s">
        <v>417</v>
      </c>
      <c r="C124" t="s">
        <v>418</v>
      </c>
      <c r="D124" t="s">
        <v>409</v>
      </c>
      <c r="E124" t="s">
        <v>300</v>
      </c>
      <c r="G124" t="str">
        <f t="shared" si="1"/>
        <v>$a['9216123']='SEZIONE COLICO';</v>
      </c>
    </row>
    <row r="125" ht="12.75" customHeight="1">
      <c r="A125" t="s">
        <v>419</v>
      </c>
      <c r="B125" s="4" t="s">
        <v>420</v>
      </c>
      <c r="C125" t="s">
        <v>421</v>
      </c>
      <c r="D125" t="s">
        <v>409</v>
      </c>
      <c r="E125" t="s">
        <v>300</v>
      </c>
      <c r="G125" t="str">
        <f t="shared" si="1"/>
        <v>$a['9216053']='SEZIONE DERVIO';</v>
      </c>
    </row>
    <row r="126" ht="12.75" customHeight="1">
      <c r="A126" t="s">
        <v>422</v>
      </c>
      <c r="B126" s="4" t="s">
        <v>423</v>
      </c>
      <c r="C126" t="s">
        <v>424</v>
      </c>
      <c r="D126" t="s">
        <v>409</v>
      </c>
      <c r="E126" t="s">
        <v>300</v>
      </c>
      <c r="G126" t="str">
        <f t="shared" si="1"/>
        <v>$a['9216110']='SEZIONE INTROBIO';</v>
      </c>
    </row>
    <row r="127" ht="12.75" customHeight="1">
      <c r="A127" t="s">
        <v>425</v>
      </c>
      <c r="B127" s="4" t="s">
        <v>426</v>
      </c>
      <c r="C127" t="s">
        <v>427</v>
      </c>
      <c r="D127" t="s">
        <v>409</v>
      </c>
      <c r="E127" t="s">
        <v>300</v>
      </c>
      <c r="G127" t="str">
        <f t="shared" si="1"/>
        <v>$a['9216019']='SEZIONE MANDELLO LARIO';</v>
      </c>
    </row>
    <row r="128" ht="12.75" customHeight="1">
      <c r="A128" t="s">
        <v>428</v>
      </c>
      <c r="B128" s="4" t="s">
        <v>429</v>
      </c>
      <c r="C128" t="s">
        <v>430</v>
      </c>
      <c r="D128" t="s">
        <v>409</v>
      </c>
      <c r="E128" t="s">
        <v>300</v>
      </c>
      <c r="G128" t="str">
        <f t="shared" si="1"/>
        <v>$a['9216150']='SEZIONE MISSAGLIA';</v>
      </c>
    </row>
    <row r="129" ht="12.75" customHeight="1">
      <c r="A129" t="s">
        <v>431</v>
      </c>
      <c r="B129" s="4" t="s">
        <v>432</v>
      </c>
      <c r="C129" t="s">
        <v>433</v>
      </c>
      <c r="D129" t="s">
        <v>409</v>
      </c>
      <c r="E129" t="s">
        <v>300</v>
      </c>
      <c r="G129" t="str">
        <f t="shared" si="1"/>
        <v>$a['9216093']='SEZIONE MONTEVECCHIA';</v>
      </c>
    </row>
    <row r="130" ht="12.75" customHeight="1">
      <c r="A130" t="s">
        <v>434</v>
      </c>
      <c r="B130" s="4" t="s">
        <v>435</v>
      </c>
      <c r="C130" t="s">
        <v>436</v>
      </c>
      <c r="D130" t="s">
        <v>409</v>
      </c>
      <c r="E130" t="s">
        <v>300</v>
      </c>
      <c r="G130" t="str">
        <f t="shared" si="1"/>
        <v>$a['9216143']='SEZIONE OGGIONO';</v>
      </c>
    </row>
    <row r="131" ht="12.75" customHeight="1">
      <c r="A131" t="s">
        <v>437</v>
      </c>
      <c r="B131" s="4" t="s">
        <v>438</v>
      </c>
      <c r="C131" t="s">
        <v>439</v>
      </c>
      <c r="D131" t="s">
        <v>409</v>
      </c>
      <c r="E131" t="s">
        <v>300</v>
      </c>
      <c r="G131" t="str">
        <f t="shared" si="1"/>
        <v>$a['9216068']='SEZIONE ROVAGNATE';</v>
      </c>
    </row>
    <row r="132" ht="12.75" customHeight="1">
      <c r="A132" t="s">
        <v>440</v>
      </c>
      <c r="B132" s="4" t="s">
        <v>441</v>
      </c>
      <c r="C132" t="s">
        <v>442</v>
      </c>
      <c r="D132" t="s">
        <v>443</v>
      </c>
      <c r="E132" t="s">
        <v>300</v>
      </c>
      <c r="G132" t="str">
        <f t="shared" si="1"/>
        <v>$a['9216071']='SEZIONE CODOGNO';</v>
      </c>
    </row>
    <row r="133" ht="12.75" customHeight="1">
      <c r="A133" t="s">
        <v>444</v>
      </c>
      <c r="B133" s="4" t="s">
        <v>445</v>
      </c>
      <c r="C133" t="s">
        <v>446</v>
      </c>
      <c r="D133" t="s">
        <v>443</v>
      </c>
      <c r="E133" t="s">
        <v>300</v>
      </c>
      <c r="G133" t="str">
        <f t="shared" si="1"/>
        <v>$a['9216017']='SEZIONE LODI';</v>
      </c>
    </row>
    <row r="134" ht="12.75" customHeight="1">
      <c r="A134" t="s">
        <v>447</v>
      </c>
      <c r="B134" s="4" t="s">
        <v>448</v>
      </c>
      <c r="C134" t="s">
        <v>449</v>
      </c>
      <c r="D134" t="s">
        <v>450</v>
      </c>
      <c r="E134" t="s">
        <v>300</v>
      </c>
      <c r="G134" t="str">
        <f t="shared" si="1"/>
        <v>$a['9216107']='SEZIONE ALBIATE';</v>
      </c>
    </row>
    <row r="135" ht="12.75" customHeight="1">
      <c r="A135" t="s">
        <v>451</v>
      </c>
      <c r="B135" s="4" t="s">
        <v>452</v>
      </c>
      <c r="C135" t="s">
        <v>453</v>
      </c>
      <c r="D135" t="s">
        <v>450</v>
      </c>
      <c r="E135" t="s">
        <v>300</v>
      </c>
      <c r="G135" t="str">
        <f t="shared" si="1"/>
        <v>$a['9216090']='SEZIONE BARLASSINA';</v>
      </c>
    </row>
    <row r="136" ht="12.75" customHeight="1">
      <c r="A136" t="s">
        <v>454</v>
      </c>
      <c r="B136" s="4" t="s">
        <v>455</v>
      </c>
      <c r="C136" t="s">
        <v>456</v>
      </c>
      <c r="D136" t="s">
        <v>450</v>
      </c>
      <c r="E136" t="s">
        <v>300</v>
      </c>
      <c r="G136" t="str">
        <f t="shared" si="1"/>
        <v>$a['9216073']='SEZIONE BESANA BRIANZA';</v>
      </c>
    </row>
    <row r="137" ht="12.75" customHeight="1">
      <c r="A137" t="s">
        <v>457</v>
      </c>
      <c r="B137" s="4" t="s">
        <v>458</v>
      </c>
      <c r="C137" t="s">
        <v>459</v>
      </c>
      <c r="D137" t="s">
        <v>450</v>
      </c>
      <c r="E137" t="s">
        <v>300</v>
      </c>
      <c r="G137" t="str">
        <f t="shared" si="1"/>
        <v>$a['9216082']='SEZIONE BOVISIO MASCIAGO';</v>
      </c>
    </row>
    <row r="138" ht="12.75" customHeight="1">
      <c r="A138" t="s">
        <v>460</v>
      </c>
      <c r="B138" s="4" t="s">
        <v>461</v>
      </c>
      <c r="C138" t="s">
        <v>462</v>
      </c>
      <c r="D138" t="s">
        <v>450</v>
      </c>
      <c r="E138" t="s">
        <v>300</v>
      </c>
      <c r="G138" t="str">
        <f t="shared" si="1"/>
        <v>$a['9216072']='SEZIONE BRUGHERIO';</v>
      </c>
    </row>
    <row r="139" ht="12.75" customHeight="1">
      <c r="A139" t="s">
        <v>463</v>
      </c>
      <c r="B139" s="4" t="s">
        <v>464</v>
      </c>
      <c r="C139" t="s">
        <v>465</v>
      </c>
      <c r="D139" t="s">
        <v>450</v>
      </c>
      <c r="E139" t="s">
        <v>300</v>
      </c>
      <c r="G139" t="str">
        <f t="shared" si="1"/>
        <v>$a['9216105']='SEZIONE CONCOREZZO';</v>
      </c>
    </row>
    <row r="140" ht="12.75" customHeight="1">
      <c r="A140" t="s">
        <v>466</v>
      </c>
      <c r="B140" s="4" t="s">
        <v>467</v>
      </c>
      <c r="C140" t="s">
        <v>468</v>
      </c>
      <c r="D140" t="s">
        <v>450</v>
      </c>
      <c r="E140" t="s">
        <v>300</v>
      </c>
      <c r="G140" t="str">
        <f t="shared" si="1"/>
        <v>$a['9216011']='SEZIONE DESIO';</v>
      </c>
    </row>
    <row r="141" ht="12.75" customHeight="1">
      <c r="A141" t="s">
        <v>469</v>
      </c>
      <c r="B141" s="4" t="s">
        <v>470</v>
      </c>
      <c r="C141" t="s">
        <v>471</v>
      </c>
      <c r="D141" t="s">
        <v>450</v>
      </c>
      <c r="E141" t="s">
        <v>300</v>
      </c>
      <c r="G141" t="str">
        <f t="shared" si="1"/>
        <v>$a['9216039']='SEZIONE GIUSSANO';</v>
      </c>
    </row>
    <row r="142" ht="12.75" customHeight="1">
      <c r="A142" t="s">
        <v>472</v>
      </c>
      <c r="B142" s="4" t="s">
        <v>473</v>
      </c>
      <c r="C142" t="s">
        <v>474</v>
      </c>
      <c r="D142" t="s">
        <v>450</v>
      </c>
      <c r="E142" t="s">
        <v>300</v>
      </c>
      <c r="G142" t="str">
        <f t="shared" si="1"/>
        <v>$a['9216040']='SEZIONE LISSONE';</v>
      </c>
    </row>
    <row r="143" ht="12.75" customHeight="1">
      <c r="A143" t="s">
        <v>475</v>
      </c>
      <c r="B143" s="4" t="s">
        <v>476</v>
      </c>
      <c r="C143" t="s">
        <v>477</v>
      </c>
      <c r="D143" t="s">
        <v>450</v>
      </c>
      <c r="E143" t="s">
        <v>300</v>
      </c>
      <c r="G143" t="str">
        <f t="shared" si="1"/>
        <v>$a['9216119']='SEZIONE MACHERIO';</v>
      </c>
    </row>
    <row r="144" ht="12.75" customHeight="1">
      <c r="A144" t="s">
        <v>478</v>
      </c>
      <c r="B144" s="4" t="s">
        <v>479</v>
      </c>
      <c r="C144" t="s">
        <v>480</v>
      </c>
      <c r="D144" t="s">
        <v>450</v>
      </c>
      <c r="E144" t="s">
        <v>300</v>
      </c>
      <c r="G144" t="str">
        <f t="shared" si="1"/>
        <v>$a['9216008']='SEZIONE MONZA';</v>
      </c>
    </row>
    <row r="145" ht="12.75" customHeight="1">
      <c r="A145" t="s">
        <v>481</v>
      </c>
      <c r="B145" s="4" t="s">
        <v>482</v>
      </c>
      <c r="C145" s="4" t="s">
        <v>483</v>
      </c>
      <c r="D145" t="s">
        <v>450</v>
      </c>
      <c r="E145" t="s">
        <v>300</v>
      </c>
      <c r="G145" t="str">
        <f t="shared" si="1"/>
        <v>$a['9216142']='SEZIONE MUGGIÒ';</v>
      </c>
    </row>
    <row r="146" ht="12.75" customHeight="1">
      <c r="A146" t="s">
        <v>484</v>
      </c>
      <c r="B146" s="4" t="s">
        <v>485</v>
      </c>
      <c r="C146" t="s">
        <v>486</v>
      </c>
      <c r="D146" t="s">
        <v>450</v>
      </c>
      <c r="E146" t="s">
        <v>300</v>
      </c>
      <c r="G146" t="str">
        <f t="shared" si="1"/>
        <v>$a['9216075']='SEZIONE VEDANO AL LAMBRO';</v>
      </c>
    </row>
    <row r="147" ht="12.75" customHeight="1">
      <c r="A147" t="s">
        <v>487</v>
      </c>
      <c r="B147" s="4" t="s">
        <v>488</v>
      </c>
      <c r="C147" t="s">
        <v>489</v>
      </c>
      <c r="D147" t="s">
        <v>450</v>
      </c>
      <c r="E147" t="s">
        <v>300</v>
      </c>
      <c r="G147" t="str">
        <f t="shared" si="1"/>
        <v>$a['9216147']='SEZIONE VEDUGGIO';</v>
      </c>
    </row>
    <row r="148" ht="12.75" customHeight="1">
      <c r="A148" t="s">
        <v>490</v>
      </c>
      <c r="B148" s="4" t="s">
        <v>491</v>
      </c>
      <c r="C148" t="s">
        <v>492</v>
      </c>
      <c r="D148" t="s">
        <v>450</v>
      </c>
      <c r="E148" t="s">
        <v>300</v>
      </c>
      <c r="G148" t="str">
        <f t="shared" si="1"/>
        <v>$a['9216126']='SEZIONE VILLASANTA';</v>
      </c>
    </row>
    <row r="149" ht="12.75" customHeight="1">
      <c r="A149" t="s">
        <v>493</v>
      </c>
      <c r="B149" s="4" t="s">
        <v>494</v>
      </c>
      <c r="C149" t="s">
        <v>495</v>
      </c>
      <c r="D149" t="s">
        <v>450</v>
      </c>
      <c r="E149" t="s">
        <v>300</v>
      </c>
      <c r="G149" t="str">
        <f t="shared" si="1"/>
        <v>$a['9216048']='SEZIONE VIMERCATE';</v>
      </c>
    </row>
    <row r="150" ht="12.75" customHeight="1">
      <c r="A150" t="s">
        <v>496</v>
      </c>
      <c r="B150" s="4" t="s">
        <v>497</v>
      </c>
      <c r="C150" t="s">
        <v>498</v>
      </c>
      <c r="D150" t="s">
        <v>151</v>
      </c>
      <c r="E150" t="s">
        <v>300</v>
      </c>
      <c r="G150" t="str">
        <f t="shared" si="1"/>
        <v>$a['9216049']='SEZIONE ABBIATEGRASSO';</v>
      </c>
    </row>
    <row r="151" ht="12.75" customHeight="1">
      <c r="A151" t="s">
        <v>499</v>
      </c>
      <c r="B151" s="4" t="s">
        <v>500</v>
      </c>
      <c r="C151" t="s">
        <v>501</v>
      </c>
      <c r="D151" t="s">
        <v>151</v>
      </c>
      <c r="E151" t="s">
        <v>300</v>
      </c>
      <c r="G151" t="str">
        <f t="shared" si="1"/>
        <v>$a['9216051']='SEZIONE CERNUSCO SUL NAVIGLIO';</v>
      </c>
    </row>
    <row r="152" ht="12.75" customHeight="1">
      <c r="A152" t="s">
        <v>502</v>
      </c>
      <c r="B152" s="4" t="s">
        <v>503</v>
      </c>
      <c r="C152" t="s">
        <v>504</v>
      </c>
      <c r="D152" t="s">
        <v>151</v>
      </c>
      <c r="E152" t="s">
        <v>300</v>
      </c>
      <c r="G152" t="str">
        <f t="shared" si="1"/>
        <v>$a['9216098']='SEZIONE CINISELLO BALSAMO';</v>
      </c>
    </row>
    <row r="153" ht="12.75" customHeight="1">
      <c r="A153" t="s">
        <v>505</v>
      </c>
      <c r="B153" s="4" t="s">
        <v>506</v>
      </c>
      <c r="C153" t="s">
        <v>507</v>
      </c>
      <c r="D153" t="s">
        <v>151</v>
      </c>
      <c r="E153" t="s">
        <v>300</v>
      </c>
      <c r="G153" t="str">
        <f t="shared" si="1"/>
        <v>$a['9216038']='SEZIONE COLOGNO MONZESE';</v>
      </c>
    </row>
    <row r="154" ht="12.75" customHeight="1">
      <c r="A154" t="s">
        <v>508</v>
      </c>
      <c r="B154" s="4" t="s">
        <v>509</v>
      </c>
      <c r="C154" t="s">
        <v>510</v>
      </c>
      <c r="D154" t="s">
        <v>151</v>
      </c>
      <c r="E154" t="s">
        <v>300</v>
      </c>
      <c r="G154" t="str">
        <f t="shared" si="1"/>
        <v>$a['9216149']='SEZIONE CORNAREDO';</v>
      </c>
    </row>
    <row r="155" ht="12.75" customHeight="1">
      <c r="A155" t="s">
        <v>511</v>
      </c>
      <c r="B155" s="4" t="s">
        <v>512</v>
      </c>
      <c r="C155" t="s">
        <v>513</v>
      </c>
      <c r="D155" t="s">
        <v>151</v>
      </c>
      <c r="E155" t="s">
        <v>300</v>
      </c>
      <c r="G155" t="str">
        <f t="shared" si="1"/>
        <v>$a['9216115']='SEZIONE CORSICO';</v>
      </c>
    </row>
    <row r="156" ht="12.75" customHeight="1">
      <c r="A156" t="s">
        <v>514</v>
      </c>
      <c r="B156" s="4" t="s">
        <v>515</v>
      </c>
      <c r="C156" t="s">
        <v>516</v>
      </c>
      <c r="D156" t="s">
        <v>151</v>
      </c>
      <c r="E156" t="s">
        <v>300</v>
      </c>
      <c r="G156" t="str">
        <f t="shared" si="1"/>
        <v>$a['9216066']='SEZIONE GARBAGNATE MILANESE';</v>
      </c>
    </row>
    <row r="157" ht="12.75" customHeight="1">
      <c r="A157" t="s">
        <v>517</v>
      </c>
      <c r="B157" s="4" t="s">
        <v>518</v>
      </c>
      <c r="C157" t="s">
        <v>519</v>
      </c>
      <c r="D157" t="s">
        <v>151</v>
      </c>
      <c r="E157" t="s">
        <v>300</v>
      </c>
      <c r="G157" t="str">
        <f t="shared" si="1"/>
        <v>$a['9216070']='SEZIONE GORGONZOLA';</v>
      </c>
    </row>
    <row r="158" ht="12.75" customHeight="1">
      <c r="A158" t="s">
        <v>520</v>
      </c>
      <c r="B158" s="4" t="s">
        <v>521</v>
      </c>
      <c r="C158" t="s">
        <v>522</v>
      </c>
      <c r="D158" t="s">
        <v>151</v>
      </c>
      <c r="E158" t="s">
        <v>300</v>
      </c>
      <c r="G158" t="str">
        <f t="shared" si="1"/>
        <v>$a['9216083']='SEZIONE INZAGO';</v>
      </c>
    </row>
    <row r="159" ht="12.75" customHeight="1">
      <c r="A159" t="s">
        <v>523</v>
      </c>
      <c r="B159" s="4" t="s">
        <v>524</v>
      </c>
      <c r="C159" t="s">
        <v>525</v>
      </c>
      <c r="D159" t="s">
        <v>151</v>
      </c>
      <c r="E159" t="s">
        <v>300</v>
      </c>
      <c r="G159" t="str">
        <f t="shared" si="1"/>
        <v>$a['9216022']='SEZIONE LEGNANO';</v>
      </c>
    </row>
    <row r="160" ht="12.75" customHeight="1">
      <c r="A160" t="s">
        <v>526</v>
      </c>
      <c r="B160" s="4" t="s">
        <v>527</v>
      </c>
      <c r="C160" t="s">
        <v>528</v>
      </c>
      <c r="D160" t="s">
        <v>151</v>
      </c>
      <c r="E160" t="s">
        <v>300</v>
      </c>
      <c r="G160" t="str">
        <f t="shared" si="1"/>
        <v>$a['9216109']='SEZIONE MELEGNANO';</v>
      </c>
    </row>
    <row r="161" ht="12.75" customHeight="1">
      <c r="A161" t="s">
        <v>529</v>
      </c>
      <c r="B161" s="4" t="s">
        <v>530</v>
      </c>
      <c r="C161" t="s">
        <v>150</v>
      </c>
      <c r="D161" t="s">
        <v>151</v>
      </c>
      <c r="E161" t="s">
        <v>300</v>
      </c>
      <c r="G161" t="str">
        <f t="shared" si="1"/>
        <v>$a['9216003']='SEZIONE MILANO';</v>
      </c>
    </row>
    <row r="162" ht="12.75" customHeight="1">
      <c r="A162" t="s">
        <v>531</v>
      </c>
      <c r="B162" s="4" t="s">
        <v>532</v>
      </c>
      <c r="C162" t="s">
        <v>533</v>
      </c>
      <c r="D162" t="s">
        <v>151</v>
      </c>
      <c r="E162" t="s">
        <v>300</v>
      </c>
      <c r="G162" t="str">
        <f t="shared" si="1"/>
        <v>$a['9216100']='SEZIONE NERVIANO';</v>
      </c>
    </row>
    <row r="163" ht="12.75" customHeight="1">
      <c r="A163" t="s">
        <v>534</v>
      </c>
      <c r="B163" s="4" t="s">
        <v>535</v>
      </c>
      <c r="C163" t="s">
        <v>536</v>
      </c>
      <c r="D163" t="s">
        <v>151</v>
      </c>
      <c r="E163" t="s">
        <v>300</v>
      </c>
      <c r="G163" t="str">
        <f t="shared" si="1"/>
        <v>$a['9216043']='SEZIONE NOVATE MILANESE';</v>
      </c>
    </row>
    <row r="164" ht="12.75" customHeight="1">
      <c r="A164" t="s">
        <v>537</v>
      </c>
      <c r="B164" s="4" t="s">
        <v>538</v>
      </c>
      <c r="C164" t="s">
        <v>539</v>
      </c>
      <c r="D164" t="s">
        <v>151</v>
      </c>
      <c r="E164" t="s">
        <v>300</v>
      </c>
      <c r="G164" t="str">
        <f t="shared" si="1"/>
        <v>$a['9216057']='SEZIONE PADERNO DUGNANO';</v>
      </c>
    </row>
    <row r="165" ht="12.75" customHeight="1">
      <c r="A165" t="s">
        <v>540</v>
      </c>
      <c r="B165" s="4" t="s">
        <v>541</v>
      </c>
      <c r="C165" t="s">
        <v>542</v>
      </c>
      <c r="D165" t="s">
        <v>151</v>
      </c>
      <c r="E165" t="s">
        <v>300</v>
      </c>
      <c r="G165" t="str">
        <f t="shared" si="1"/>
        <v>$a['9216021']='SEZIONE RHO';</v>
      </c>
    </row>
    <row r="166" ht="12.75" customHeight="1">
      <c r="A166" t="s">
        <v>543</v>
      </c>
      <c r="B166" s="4" t="s">
        <v>544</v>
      </c>
      <c r="C166" t="s">
        <v>545</v>
      </c>
      <c r="D166" t="s">
        <v>151</v>
      </c>
      <c r="E166" t="s">
        <v>300</v>
      </c>
      <c r="G166" t="str">
        <f t="shared" si="1"/>
        <v>$a['9216020']='SEZIONE SESTO S.GIOVANNI';</v>
      </c>
    </row>
    <row r="167" ht="12.75" customHeight="1">
      <c r="A167" t="s">
        <v>546</v>
      </c>
      <c r="B167" s="4" t="s">
        <v>547</v>
      </c>
      <c r="C167" t="s">
        <v>548</v>
      </c>
      <c r="D167" t="s">
        <v>151</v>
      </c>
      <c r="E167" t="s">
        <v>300</v>
      </c>
      <c r="G167" t="str">
        <f t="shared" si="1"/>
        <v>$a['9216145']='SEZIONE VITTUONE';</v>
      </c>
    </row>
    <row r="168" ht="12.75" customHeight="1">
      <c r="A168" t="s">
        <v>549</v>
      </c>
      <c r="B168" s="4" t="s">
        <v>550</v>
      </c>
      <c r="C168" t="s">
        <v>551</v>
      </c>
      <c r="D168" t="s">
        <v>552</v>
      </c>
      <c r="E168" t="s">
        <v>300</v>
      </c>
      <c r="G168" t="str">
        <f t="shared" si="1"/>
        <v>$a['9216140']='SEZIONE BOZZOLO';</v>
      </c>
    </row>
    <row r="169" ht="12.75" customHeight="1">
      <c r="A169" t="s">
        <v>553</v>
      </c>
      <c r="B169" s="4" t="s">
        <v>554</v>
      </c>
      <c r="C169" t="s">
        <v>555</v>
      </c>
      <c r="D169" t="s">
        <v>552</v>
      </c>
      <c r="E169" t="s">
        <v>300</v>
      </c>
      <c r="G169" t="str">
        <f t="shared" si="1"/>
        <v>$a['9216025']='SEZIONE MANTOVA';</v>
      </c>
    </row>
    <row r="170" ht="12.75" customHeight="1">
      <c r="A170" t="s">
        <v>556</v>
      </c>
      <c r="B170" s="4" t="s">
        <v>557</v>
      </c>
      <c r="C170" t="s">
        <v>558</v>
      </c>
      <c r="D170" t="s">
        <v>559</v>
      </c>
      <c r="E170" t="s">
        <v>300</v>
      </c>
      <c r="G170" t="str">
        <f t="shared" si="1"/>
        <v>$a['9216012']='SEZIONE PAVIA';</v>
      </c>
    </row>
    <row r="171" ht="12.75" customHeight="1">
      <c r="A171" t="s">
        <v>560</v>
      </c>
      <c r="B171" s="4" t="s">
        <v>561</v>
      </c>
      <c r="C171" t="s">
        <v>562</v>
      </c>
      <c r="D171" t="s">
        <v>559</v>
      </c>
      <c r="E171" t="s">
        <v>300</v>
      </c>
      <c r="G171" t="str">
        <f t="shared" si="1"/>
        <v>$a['9216013']='SEZIONE VIGEVANO';</v>
      </c>
    </row>
    <row r="172" ht="12.75" customHeight="1">
      <c r="A172" t="s">
        <v>563</v>
      </c>
      <c r="B172" s="4" t="s">
        <v>564</v>
      </c>
      <c r="C172" t="s">
        <v>565</v>
      </c>
      <c r="D172" t="s">
        <v>559</v>
      </c>
      <c r="E172" t="s">
        <v>300</v>
      </c>
      <c r="G172" t="str">
        <f t="shared" si="1"/>
        <v>$a['9216024']='SEZIONE VOGHERA';</v>
      </c>
    </row>
    <row r="173" ht="12.75" customHeight="1">
      <c r="A173" t="s">
        <v>566</v>
      </c>
      <c r="B173" s="4" t="s">
        <v>567</v>
      </c>
      <c r="C173" t="s">
        <v>568</v>
      </c>
      <c r="D173" t="s">
        <v>569</v>
      </c>
      <c r="E173" t="s">
        <v>300</v>
      </c>
      <c r="G173" t="str">
        <f t="shared" si="1"/>
        <v>$a['9216120']='SEZIONE LIVIGNO';</v>
      </c>
    </row>
    <row r="174" ht="12.75" customHeight="1">
      <c r="A174" t="s">
        <v>570</v>
      </c>
      <c r="B174" s="4" t="s">
        <v>571</v>
      </c>
      <c r="C174" t="s">
        <v>572</v>
      </c>
      <c r="D174" t="s">
        <v>569</v>
      </c>
      <c r="E174" t="s">
        <v>300</v>
      </c>
      <c r="G174" t="str">
        <f t="shared" si="1"/>
        <v>$a['9216104']='SEZIONE MADESIMO';</v>
      </c>
    </row>
    <row r="175" ht="12.75" customHeight="1">
      <c r="A175" t="s">
        <v>573</v>
      </c>
      <c r="B175" s="4" t="s">
        <v>574</v>
      </c>
      <c r="C175" t="s">
        <v>575</v>
      </c>
      <c r="D175" t="s">
        <v>569</v>
      </c>
      <c r="E175" t="s">
        <v>300</v>
      </c>
      <c r="G175" t="str">
        <f t="shared" si="1"/>
        <v>$a['9216118']='SEZIONE SONDALO';</v>
      </c>
    </row>
    <row r="176" ht="12.75" customHeight="1">
      <c r="A176" t="s">
        <v>576</v>
      </c>
      <c r="B176" s="4" t="s">
        <v>577</v>
      </c>
      <c r="C176" t="s">
        <v>578</v>
      </c>
      <c r="D176" t="s">
        <v>569</v>
      </c>
      <c r="E176" t="s">
        <v>300</v>
      </c>
      <c r="G176" t="str">
        <f t="shared" si="1"/>
        <v>$a['9216106']='SEZIONE VALFURVA';</v>
      </c>
    </row>
    <row r="177" ht="12.75" customHeight="1">
      <c r="A177" t="s">
        <v>579</v>
      </c>
      <c r="B177" s="4" t="s">
        <v>580</v>
      </c>
      <c r="C177" t="s">
        <v>581</v>
      </c>
      <c r="D177" t="s">
        <v>569</v>
      </c>
      <c r="E177" t="s">
        <v>300</v>
      </c>
      <c r="G177" t="str">
        <f t="shared" si="1"/>
        <v>$a['9216112']='SEZIONE VALMALENCO';</v>
      </c>
    </row>
    <row r="178" ht="12.75" customHeight="1">
      <c r="A178" t="s">
        <v>582</v>
      </c>
      <c r="B178" s="4" t="s">
        <v>583</v>
      </c>
      <c r="C178" t="s">
        <v>584</v>
      </c>
      <c r="D178" t="s">
        <v>569</v>
      </c>
      <c r="E178" t="s">
        <v>300</v>
      </c>
      <c r="G178" t="str">
        <f t="shared" si="1"/>
        <v>$a['9216001']='SEZIONE VALTELLINESE-SONDRIO';</v>
      </c>
    </row>
    <row r="179" ht="12.75" customHeight="1">
      <c r="A179" t="s">
        <v>585</v>
      </c>
      <c r="B179" s="4" t="s">
        <v>586</v>
      </c>
      <c r="C179" t="s">
        <v>587</v>
      </c>
      <c r="D179" t="s">
        <v>588</v>
      </c>
      <c r="E179" t="s">
        <v>300</v>
      </c>
      <c r="G179" t="str">
        <f t="shared" si="1"/>
        <v>$a['9216014']='SEZIONE BUSTO ARSIZIO';</v>
      </c>
    </row>
    <row r="180" ht="12.75" customHeight="1">
      <c r="A180" t="s">
        <v>589</v>
      </c>
      <c r="B180" s="4" t="s">
        <v>590</v>
      </c>
      <c r="C180" t="s">
        <v>591</v>
      </c>
      <c r="D180" t="s">
        <v>588</v>
      </c>
      <c r="E180" t="s">
        <v>300</v>
      </c>
      <c r="G180" t="str">
        <f t="shared" si="1"/>
        <v>$a['9216036']='SEZIONE CASTELLANZA';</v>
      </c>
    </row>
    <row r="181" ht="12.75" customHeight="1">
      <c r="A181" t="s">
        <v>592</v>
      </c>
      <c r="B181" s="4" t="s">
        <v>593</v>
      </c>
      <c r="C181" t="s">
        <v>594</v>
      </c>
      <c r="D181" t="s">
        <v>588</v>
      </c>
      <c r="E181" t="s">
        <v>300</v>
      </c>
      <c r="G181" t="str">
        <f t="shared" si="1"/>
        <v>$a['9216015']='SEZIONE GALLARATE';</v>
      </c>
    </row>
    <row r="182" ht="12.75" customHeight="1">
      <c r="A182" t="s">
        <v>595</v>
      </c>
      <c r="B182" s="4" t="s">
        <v>596</v>
      </c>
      <c r="C182" t="s">
        <v>597</v>
      </c>
      <c r="D182" t="s">
        <v>588</v>
      </c>
      <c r="E182" t="s">
        <v>300</v>
      </c>
      <c r="G182" t="str">
        <f t="shared" si="1"/>
        <v>$a['9216059']='SEZIONE GAVIRATE';</v>
      </c>
    </row>
    <row r="183" ht="12.75" customHeight="1">
      <c r="A183" t="s">
        <v>598</v>
      </c>
      <c r="B183" s="4" t="s">
        <v>599</v>
      </c>
      <c r="C183" t="s">
        <v>600</v>
      </c>
      <c r="D183" t="s">
        <v>588</v>
      </c>
      <c r="E183" t="s">
        <v>300</v>
      </c>
      <c r="G183" t="str">
        <f t="shared" si="1"/>
        <v>$a['9216148']='SEZIONE GAZZADA SCHIANNO';</v>
      </c>
    </row>
    <row r="184" ht="12.75" customHeight="1">
      <c r="A184" t="s">
        <v>601</v>
      </c>
      <c r="B184" s="4" t="s">
        <v>602</v>
      </c>
      <c r="C184" t="s">
        <v>603</v>
      </c>
      <c r="D184" t="s">
        <v>588</v>
      </c>
      <c r="E184" t="s">
        <v>300</v>
      </c>
      <c r="G184" t="str">
        <f t="shared" si="1"/>
        <v>$a['9216092']='SEZIONE GORLA MINORE';</v>
      </c>
    </row>
    <row r="185" ht="12.75" customHeight="1">
      <c r="A185" t="s">
        <v>604</v>
      </c>
      <c r="B185" s="4" t="s">
        <v>605</v>
      </c>
      <c r="C185" t="s">
        <v>606</v>
      </c>
      <c r="D185" t="s">
        <v>588</v>
      </c>
      <c r="E185" t="s">
        <v>300</v>
      </c>
      <c r="G185" t="str">
        <f t="shared" si="1"/>
        <v>$a['9216032']='SEZIONE LAVENO MOMBELLO';</v>
      </c>
    </row>
    <row r="186" ht="12.75" customHeight="1">
      <c r="A186" t="s">
        <v>607</v>
      </c>
      <c r="B186" s="4" t="s">
        <v>608</v>
      </c>
      <c r="C186" t="s">
        <v>609</v>
      </c>
      <c r="D186" t="s">
        <v>588</v>
      </c>
      <c r="E186" t="s">
        <v>300</v>
      </c>
      <c r="G186" t="str">
        <f t="shared" si="1"/>
        <v>$a['9216067']='SEZIONE MALNATE';</v>
      </c>
    </row>
    <row r="187" ht="12.75" customHeight="1">
      <c r="A187" t="s">
        <v>610</v>
      </c>
      <c r="B187" s="4" t="s">
        <v>611</v>
      </c>
      <c r="C187" t="s">
        <v>612</v>
      </c>
      <c r="D187" t="s">
        <v>588</v>
      </c>
      <c r="E187" t="s">
        <v>300</v>
      </c>
      <c r="G187" t="str">
        <f t="shared" si="1"/>
        <v>$a['9216047']='SEZIONE OLGIATE OLONA';</v>
      </c>
    </row>
    <row r="188" ht="12.75" customHeight="1">
      <c r="A188" t="s">
        <v>613</v>
      </c>
      <c r="B188" s="4" t="s">
        <v>614</v>
      </c>
      <c r="C188" t="s">
        <v>615</v>
      </c>
      <c r="D188" t="s">
        <v>588</v>
      </c>
      <c r="E188" t="s">
        <v>300</v>
      </c>
      <c r="G188" t="str">
        <f t="shared" si="1"/>
        <v>$a['9216033']='SEZIONE SARONNO';</v>
      </c>
    </row>
    <row r="189" ht="12.75" customHeight="1">
      <c r="A189" t="s">
        <v>616</v>
      </c>
      <c r="B189" s="4" t="s">
        <v>617</v>
      </c>
      <c r="C189" t="s">
        <v>618</v>
      </c>
      <c r="D189" t="s">
        <v>588</v>
      </c>
      <c r="E189" t="s">
        <v>300</v>
      </c>
      <c r="G189" t="str">
        <f t="shared" si="1"/>
        <v>$a['9216065']='SEZIONE SOMMA LOMBARDO';</v>
      </c>
    </row>
    <row r="190" ht="12.75" customHeight="1">
      <c r="A190" t="s">
        <v>619</v>
      </c>
      <c r="B190" s="4" t="s">
        <v>620</v>
      </c>
      <c r="C190" t="s">
        <v>621</v>
      </c>
      <c r="D190" t="s">
        <v>588</v>
      </c>
      <c r="E190" t="s">
        <v>300</v>
      </c>
      <c r="G190" t="str">
        <f t="shared" si="1"/>
        <v>$a['9216133']='SEZIONE TRADATE';</v>
      </c>
    </row>
    <row r="191" ht="12.75" customHeight="1">
      <c r="A191" t="s">
        <v>622</v>
      </c>
      <c r="B191" s="4" t="s">
        <v>623</v>
      </c>
      <c r="C191" t="s">
        <v>624</v>
      </c>
      <c r="D191" t="s">
        <v>588</v>
      </c>
      <c r="E191" t="s">
        <v>300</v>
      </c>
      <c r="G191" t="str">
        <f t="shared" si="1"/>
        <v>$a['9216009']='SEZIONE VARESE';</v>
      </c>
    </row>
    <row r="192" ht="12.75" customHeight="1">
      <c r="A192" t="s">
        <v>625</v>
      </c>
      <c r="B192" s="4" t="s">
        <v>626</v>
      </c>
      <c r="C192" t="s">
        <v>627</v>
      </c>
      <c r="D192" t="s">
        <v>628</v>
      </c>
      <c r="E192" t="s">
        <v>629</v>
      </c>
      <c r="G192" t="str">
        <f t="shared" si="1"/>
        <v>$a['9228001']='SEZIONE ANCONA';</v>
      </c>
    </row>
    <row r="193" ht="12.75" customHeight="1">
      <c r="A193" t="s">
        <v>630</v>
      </c>
      <c r="B193" s="4" t="s">
        <v>631</v>
      </c>
      <c r="C193" t="s">
        <v>632</v>
      </c>
      <c r="D193" t="s">
        <v>628</v>
      </c>
      <c r="E193" t="s">
        <v>629</v>
      </c>
      <c r="G193" t="str">
        <f t="shared" si="1"/>
        <v>$a['9228007']='SEZIONE FABRIANO';</v>
      </c>
    </row>
    <row r="194" ht="12.75" customHeight="1">
      <c r="A194" t="s">
        <v>633</v>
      </c>
      <c r="B194" s="4" t="s">
        <v>634</v>
      </c>
      <c r="C194" t="s">
        <v>635</v>
      </c>
      <c r="D194" t="s">
        <v>628</v>
      </c>
      <c r="E194" t="s">
        <v>629</v>
      </c>
      <c r="G194" t="str">
        <f t="shared" si="1"/>
        <v>$a['9228003']='SEZIONE JESI';</v>
      </c>
    </row>
    <row r="195" ht="12.75" customHeight="1">
      <c r="A195" t="s">
        <v>636</v>
      </c>
      <c r="B195" s="4" t="s">
        <v>637</v>
      </c>
      <c r="C195" t="s">
        <v>638</v>
      </c>
      <c r="D195" t="s">
        <v>639</v>
      </c>
      <c r="E195" t="s">
        <v>629</v>
      </c>
      <c r="G195" t="str">
        <f t="shared" si="1"/>
        <v>$a['9228010']='SEZIONE AMANDOLA';</v>
      </c>
    </row>
    <row r="196" ht="12.75" customHeight="1">
      <c r="A196" t="s">
        <v>640</v>
      </c>
      <c r="B196" s="4" t="s">
        <v>641</v>
      </c>
      <c r="C196" t="s">
        <v>642</v>
      </c>
      <c r="D196" t="s">
        <v>639</v>
      </c>
      <c r="E196" t="s">
        <v>629</v>
      </c>
      <c r="G196" t="str">
        <f t="shared" si="1"/>
        <v>$a['9228002']='SEZIONE ASCOLI PICENO';</v>
      </c>
    </row>
    <row r="197" ht="12.75" customHeight="1">
      <c r="A197" t="s">
        <v>643</v>
      </c>
      <c r="B197" s="4" t="s">
        <v>644</v>
      </c>
      <c r="C197" t="s">
        <v>645</v>
      </c>
      <c r="D197" t="s">
        <v>639</v>
      </c>
      <c r="E197" t="s">
        <v>629</v>
      </c>
      <c r="G197" t="str">
        <f t="shared" si="1"/>
        <v>$a['9228013']='SEZIONE S.BENEDETTO DEL TRONTO';</v>
      </c>
    </row>
    <row r="198" ht="12.75" customHeight="1">
      <c r="A198" t="s">
        <v>646</v>
      </c>
      <c r="B198" s="4" t="s">
        <v>647</v>
      </c>
      <c r="C198" t="s">
        <v>648</v>
      </c>
      <c r="D198" t="s">
        <v>649</v>
      </c>
      <c r="E198" t="s">
        <v>629</v>
      </c>
      <c r="G198" t="str">
        <f t="shared" si="1"/>
        <v>$a['9228004']='SEZIONE FERMO';</v>
      </c>
    </row>
    <row r="199" ht="12.75" customHeight="1">
      <c r="A199" t="s">
        <v>650</v>
      </c>
      <c r="B199" s="4" t="s">
        <v>651</v>
      </c>
      <c r="C199" t="s">
        <v>652</v>
      </c>
      <c r="D199" t="s">
        <v>653</v>
      </c>
      <c r="E199" t="s">
        <v>629</v>
      </c>
      <c r="G199" t="str">
        <f t="shared" si="1"/>
        <v>$a['9228005']='SEZIONE CAMERINO';</v>
      </c>
    </row>
    <row r="200" ht="12.75" customHeight="1">
      <c r="A200" t="s">
        <v>654</v>
      </c>
      <c r="B200" s="4" t="s">
        <v>655</v>
      </c>
      <c r="C200" t="s">
        <v>656</v>
      </c>
      <c r="D200" t="s">
        <v>653</v>
      </c>
      <c r="E200" t="s">
        <v>629</v>
      </c>
      <c r="G200" t="str">
        <f t="shared" si="1"/>
        <v>$a['9228008']='SEZIONE MACERATA';</v>
      </c>
    </row>
    <row r="201" ht="12.75" customHeight="1">
      <c r="A201" t="s">
        <v>657</v>
      </c>
      <c r="B201" s="4" t="s">
        <v>658</v>
      </c>
      <c r="C201" t="s">
        <v>659</v>
      </c>
      <c r="D201" t="s">
        <v>653</v>
      </c>
      <c r="E201" t="s">
        <v>629</v>
      </c>
      <c r="G201" t="str">
        <f t="shared" si="1"/>
        <v>$a['9228014']='SEZIONE POTENZA PICENA';</v>
      </c>
    </row>
    <row r="202" ht="12.75" customHeight="1">
      <c r="A202" t="s">
        <v>660</v>
      </c>
      <c r="B202" s="4" t="s">
        <v>661</v>
      </c>
      <c r="C202" t="s">
        <v>662</v>
      </c>
      <c r="D202" t="s">
        <v>653</v>
      </c>
      <c r="E202" t="s">
        <v>629</v>
      </c>
      <c r="G202" t="str">
        <f t="shared" si="1"/>
        <v>$a['9228011']='SEZIONE SARNANO';</v>
      </c>
    </row>
    <row r="203" ht="12.75" customHeight="1">
      <c r="A203" t="s">
        <v>663</v>
      </c>
      <c r="B203" s="4" t="s">
        <v>664</v>
      </c>
      <c r="C203" t="s">
        <v>665</v>
      </c>
      <c r="D203" t="s">
        <v>653</v>
      </c>
      <c r="E203" t="s">
        <v>629</v>
      </c>
      <c r="G203" t="str">
        <f t="shared" si="1"/>
        <v>$a['9228009']='SEZIONE S.SEVERINO MARCHE';</v>
      </c>
    </row>
    <row r="204" ht="12.75" customHeight="1">
      <c r="A204" t="s">
        <v>666</v>
      </c>
      <c r="B204" s="4" t="s">
        <v>667</v>
      </c>
      <c r="C204" t="s">
        <v>668</v>
      </c>
      <c r="D204" t="s">
        <v>669</v>
      </c>
      <c r="E204" t="s">
        <v>629</v>
      </c>
      <c r="G204" t="str">
        <f t="shared" si="1"/>
        <v>$a['9228006']='SEZIONE PESARO';</v>
      </c>
    </row>
    <row r="205" ht="12.75" customHeight="1">
      <c r="A205" t="s">
        <v>670</v>
      </c>
      <c r="B205" s="4" t="s">
        <v>671</v>
      </c>
      <c r="C205" t="s">
        <v>672</v>
      </c>
      <c r="D205" t="s">
        <v>673</v>
      </c>
      <c r="E205" t="s">
        <v>674</v>
      </c>
      <c r="G205" t="str">
        <f t="shared" si="1"/>
        <v>$a['9212036']='SEZIONE ACQUI TERME';</v>
      </c>
    </row>
    <row r="206" ht="12.75" customHeight="1">
      <c r="A206" t="s">
        <v>675</v>
      </c>
      <c r="B206" s="4" t="s">
        <v>676</v>
      </c>
      <c r="C206" t="s">
        <v>677</v>
      </c>
      <c r="D206" t="s">
        <v>673</v>
      </c>
      <c r="E206" t="s">
        <v>674</v>
      </c>
      <c r="G206" t="str">
        <f t="shared" si="1"/>
        <v>$a['9212017']='SEZIONE ALESSANDRIA';</v>
      </c>
    </row>
    <row r="207" ht="12.75" customHeight="1">
      <c r="A207" t="s">
        <v>678</v>
      </c>
      <c r="B207" s="4" t="s">
        <v>679</v>
      </c>
      <c r="C207" t="s">
        <v>680</v>
      </c>
      <c r="D207" t="s">
        <v>673</v>
      </c>
      <c r="E207" t="s">
        <v>674</v>
      </c>
      <c r="G207" t="str">
        <f t="shared" si="1"/>
        <v>$a['9212068']='SEZIONE OVADA';</v>
      </c>
    </row>
    <row r="208" ht="12.75" customHeight="1">
      <c r="A208" t="s">
        <v>681</v>
      </c>
      <c r="B208" s="4" t="s">
        <v>682</v>
      </c>
      <c r="C208" t="s">
        <v>683</v>
      </c>
      <c r="D208" t="s">
        <v>673</v>
      </c>
      <c r="E208" t="s">
        <v>674</v>
      </c>
      <c r="G208" t="str">
        <f t="shared" si="1"/>
        <v>$a['9212051']='SEZIONE S.SALVATORE MONFERRATO';</v>
      </c>
    </row>
    <row r="209" ht="12.75" customHeight="1">
      <c r="A209" t="s">
        <v>684</v>
      </c>
      <c r="B209" s="4" t="s">
        <v>685</v>
      </c>
      <c r="C209" t="s">
        <v>686</v>
      </c>
      <c r="D209" t="s">
        <v>673</v>
      </c>
      <c r="E209" t="s">
        <v>674</v>
      </c>
      <c r="G209" t="str">
        <f t="shared" si="1"/>
        <v>$a['9212057']='SEZIONE VALENZA';</v>
      </c>
    </row>
    <row r="210" ht="12.75" customHeight="1">
      <c r="A210" t="s">
        <v>687</v>
      </c>
      <c r="B210" s="4" t="s">
        <v>688</v>
      </c>
      <c r="C210" t="s">
        <v>689</v>
      </c>
      <c r="D210" t="s">
        <v>690</v>
      </c>
      <c r="E210" t="s">
        <v>674</v>
      </c>
      <c r="G210" t="str">
        <f t="shared" si="1"/>
        <v>$a['9212005']='SEZIONE BIELLA';</v>
      </c>
    </row>
    <row r="211" ht="12.75" customHeight="1">
      <c r="A211" t="s">
        <v>691</v>
      </c>
      <c r="B211" s="4" t="s">
        <v>692</v>
      </c>
      <c r="C211" t="s">
        <v>693</v>
      </c>
      <c r="D211" t="s">
        <v>694</v>
      </c>
      <c r="E211" t="s">
        <v>674</v>
      </c>
      <c r="G211" t="str">
        <f t="shared" si="1"/>
        <v>$a['9212031']='SEZIONE BARGE';</v>
      </c>
    </row>
    <row r="212" ht="12.75" customHeight="1">
      <c r="A212" t="s">
        <v>695</v>
      </c>
      <c r="B212" s="4" t="s">
        <v>696</v>
      </c>
      <c r="C212" t="s">
        <v>697</v>
      </c>
      <c r="D212" t="s">
        <v>694</v>
      </c>
      <c r="E212" t="s">
        <v>674</v>
      </c>
      <c r="G212" t="str">
        <f t="shared" si="1"/>
        <v>$a['9212081']='SEZIONE CERVASCA';</v>
      </c>
    </row>
    <row r="213" ht="12.75" customHeight="1">
      <c r="A213" t="s">
        <v>698</v>
      </c>
      <c r="B213" s="4" t="s">
        <v>699</v>
      </c>
      <c r="C213" t="s">
        <v>700</v>
      </c>
      <c r="D213" t="s">
        <v>694</v>
      </c>
      <c r="E213" t="s">
        <v>674</v>
      </c>
      <c r="G213" t="str">
        <f t="shared" si="1"/>
        <v>$a['9212058']='SEZIONE CEVA';</v>
      </c>
    </row>
    <row r="214" ht="12.75" customHeight="1">
      <c r="A214" t="s">
        <v>701</v>
      </c>
      <c r="B214" s="4" t="s">
        <v>702</v>
      </c>
      <c r="C214" t="s">
        <v>703</v>
      </c>
      <c r="D214" t="s">
        <v>694</v>
      </c>
      <c r="E214" t="s">
        <v>674</v>
      </c>
      <c r="G214" t="str">
        <f t="shared" si="1"/>
        <v>$a['9212006']='SEZIONE CUNEO';</v>
      </c>
    </row>
    <row r="215" ht="12.75" customHeight="1">
      <c r="A215" t="s">
        <v>704</v>
      </c>
      <c r="B215" s="4" t="s">
        <v>705</v>
      </c>
      <c r="C215" t="s">
        <v>706</v>
      </c>
      <c r="D215" t="s">
        <v>694</v>
      </c>
      <c r="E215" t="s">
        <v>674</v>
      </c>
      <c r="G215" t="str">
        <f t="shared" si="1"/>
        <v>$a['9212034']='SEZIONE FOSSANO';</v>
      </c>
    </row>
    <row r="216" ht="12.75" customHeight="1">
      <c r="A216" t="s">
        <v>707</v>
      </c>
      <c r="B216" s="4" t="s">
        <v>708</v>
      </c>
      <c r="C216" t="s">
        <v>709</v>
      </c>
      <c r="D216" t="s">
        <v>694</v>
      </c>
      <c r="E216" t="s">
        <v>674</v>
      </c>
      <c r="G216" t="str">
        <f t="shared" si="1"/>
        <v>$a['9212038']='SEZIONE GARESSIO';</v>
      </c>
    </row>
    <row r="217" ht="12.75" customHeight="1">
      <c r="A217" t="s">
        <v>710</v>
      </c>
      <c r="B217" s="4" t="s">
        <v>711</v>
      </c>
      <c r="C217" t="s">
        <v>712</v>
      </c>
      <c r="D217" t="s">
        <v>694</v>
      </c>
      <c r="E217" t="s">
        <v>674</v>
      </c>
      <c r="G217" t="str">
        <f t="shared" si="1"/>
        <v>$a['9212071']='SEZIONE ORMEA';</v>
      </c>
    </row>
    <row r="218" ht="12.75" customHeight="1">
      <c r="A218" t="s">
        <v>713</v>
      </c>
      <c r="B218" s="4" t="s">
        <v>714</v>
      </c>
      <c r="C218" t="s">
        <v>715</v>
      </c>
      <c r="D218" t="s">
        <v>694</v>
      </c>
      <c r="E218" t="s">
        <v>674</v>
      </c>
      <c r="G218" t="str">
        <f t="shared" si="1"/>
        <v>$a['9212046']='SEZIONE RACCONIGI';</v>
      </c>
    </row>
    <row r="219" ht="12.75" customHeight="1">
      <c r="A219" t="s">
        <v>716</v>
      </c>
      <c r="B219" s="4" t="s">
        <v>717</v>
      </c>
      <c r="C219" t="s">
        <v>718</v>
      </c>
      <c r="D219" t="s">
        <v>694</v>
      </c>
      <c r="E219" t="s">
        <v>674</v>
      </c>
      <c r="G219" t="str">
        <f t="shared" si="1"/>
        <v>$a['9212033']='SEZIONE SAVIGLIANO';</v>
      </c>
    </row>
    <row r="220" ht="12.75" customHeight="1">
      <c r="A220" t="s">
        <v>719</v>
      </c>
      <c r="B220" s="4" t="s">
        <v>720</v>
      </c>
      <c r="C220" t="s">
        <v>721</v>
      </c>
      <c r="D220" t="s">
        <v>722</v>
      </c>
      <c r="E220" t="s">
        <v>674</v>
      </c>
      <c r="G220" t="str">
        <f t="shared" si="1"/>
        <v>$a['9212018']='SEZIONE ARONA';</v>
      </c>
    </row>
    <row r="221" ht="12.75" customHeight="1">
      <c r="A221" t="s">
        <v>723</v>
      </c>
      <c r="B221" s="4" t="s">
        <v>724</v>
      </c>
      <c r="C221" t="s">
        <v>725</v>
      </c>
      <c r="D221" t="s">
        <v>722</v>
      </c>
      <c r="E221" t="s">
        <v>674</v>
      </c>
      <c r="G221" t="str">
        <f t="shared" si="1"/>
        <v>$a['9212037']='SEZIONE GOZZANO';</v>
      </c>
    </row>
    <row r="222" ht="12.75" customHeight="1">
      <c r="A222" t="s">
        <v>726</v>
      </c>
      <c r="B222" s="4" t="s">
        <v>727</v>
      </c>
      <c r="C222" t="s">
        <v>728</v>
      </c>
      <c r="D222" t="s">
        <v>722</v>
      </c>
      <c r="E222" t="s">
        <v>674</v>
      </c>
      <c r="G222" t="str">
        <f t="shared" si="1"/>
        <v>$a['9212014']='SEZIONE NOVARA';</v>
      </c>
    </row>
    <row r="223" ht="12.75" customHeight="1">
      <c r="A223" t="s">
        <v>729</v>
      </c>
      <c r="B223" s="4" t="s">
        <v>730</v>
      </c>
      <c r="C223" t="s">
        <v>731</v>
      </c>
      <c r="D223" t="s">
        <v>732</v>
      </c>
      <c r="E223" t="s">
        <v>674</v>
      </c>
      <c r="G223" t="str">
        <f t="shared" si="1"/>
        <v>$a['9212076']='SEZIONE ALA DI STURA';</v>
      </c>
    </row>
    <row r="224" ht="12.75" customHeight="1">
      <c r="A224" t="s">
        <v>733</v>
      </c>
      <c r="B224" s="4" t="s">
        <v>734</v>
      </c>
      <c r="C224" t="s">
        <v>735</v>
      </c>
      <c r="D224" t="s">
        <v>732</v>
      </c>
      <c r="E224" t="s">
        <v>674</v>
      </c>
      <c r="G224" t="str">
        <f t="shared" si="1"/>
        <v>$a['9212061']='SEZIONE ALMESE';</v>
      </c>
    </row>
    <row r="225" ht="12.75" customHeight="1">
      <c r="A225" t="s">
        <v>736</v>
      </c>
      <c r="B225" s="4" t="s">
        <v>737</v>
      </c>
      <c r="C225" t="s">
        <v>738</v>
      </c>
      <c r="D225" t="s">
        <v>732</v>
      </c>
      <c r="E225" t="s">
        <v>674</v>
      </c>
      <c r="G225" t="str">
        <f t="shared" si="1"/>
        <v>$a['9212044']='SEZIONE ALPIGNANO';</v>
      </c>
    </row>
    <row r="226" ht="12.75" customHeight="1">
      <c r="A226" t="s">
        <v>739</v>
      </c>
      <c r="B226" s="4" t="s">
        <v>740</v>
      </c>
      <c r="C226" t="s">
        <v>741</v>
      </c>
      <c r="D226" t="s">
        <v>732</v>
      </c>
      <c r="E226" t="s">
        <v>674</v>
      </c>
      <c r="G226" t="str">
        <f t="shared" si="1"/>
        <v>$a['9212052']='SEZIONE BARDONECCHIA';</v>
      </c>
    </row>
    <row r="227" ht="12.75" customHeight="1">
      <c r="A227" t="s">
        <v>742</v>
      </c>
      <c r="B227" s="4" t="s">
        <v>743</v>
      </c>
      <c r="C227" t="s">
        <v>744</v>
      </c>
      <c r="D227" t="s">
        <v>732</v>
      </c>
      <c r="E227" t="s">
        <v>674</v>
      </c>
      <c r="G227" t="str">
        <f t="shared" si="1"/>
        <v>$a['9212023']='SEZIONE BUSSOLENO';</v>
      </c>
    </row>
    <row r="228" ht="12.75" customHeight="1">
      <c r="A228" t="s">
        <v>745</v>
      </c>
      <c r="B228" s="4" t="s">
        <v>746</v>
      </c>
      <c r="C228" t="s">
        <v>747</v>
      </c>
      <c r="D228" t="s">
        <v>732</v>
      </c>
      <c r="E228" t="s">
        <v>674</v>
      </c>
      <c r="G228" t="str">
        <f t="shared" si="1"/>
        <v>$a['9212082']='SEZIONE CARMAGNOLA';</v>
      </c>
    </row>
    <row r="229" ht="12.75" customHeight="1">
      <c r="A229" t="s">
        <v>748</v>
      </c>
      <c r="B229" s="4" t="s">
        <v>749</v>
      </c>
      <c r="C229" t="s">
        <v>750</v>
      </c>
      <c r="D229" t="s">
        <v>732</v>
      </c>
      <c r="E229" t="s">
        <v>674</v>
      </c>
      <c r="G229" t="str">
        <f t="shared" si="1"/>
        <v>$a['9212026']='SEZIONE CASELLE TORINESE';</v>
      </c>
    </row>
    <row r="230" ht="12.75" customHeight="1">
      <c r="A230" t="s">
        <v>751</v>
      </c>
      <c r="B230" s="4" t="s">
        <v>752</v>
      </c>
      <c r="C230" t="s">
        <v>753</v>
      </c>
      <c r="D230" t="s">
        <v>732</v>
      </c>
      <c r="E230" t="s">
        <v>674</v>
      </c>
      <c r="G230" t="str">
        <f t="shared" si="1"/>
        <v>$a['9212077']='SEZIONE CAVOUR';</v>
      </c>
    </row>
    <row r="231" ht="12.75" customHeight="1">
      <c r="A231" t="s">
        <v>754</v>
      </c>
      <c r="B231" s="4" t="s">
        <v>755</v>
      </c>
      <c r="C231" t="s">
        <v>756</v>
      </c>
      <c r="D231" t="s">
        <v>732</v>
      </c>
      <c r="E231" t="s">
        <v>674</v>
      </c>
      <c r="G231" t="str">
        <f t="shared" si="1"/>
        <v>$a['9212059']='SEZIONE CHIOMONTE';</v>
      </c>
    </row>
    <row r="232" ht="12.75" customHeight="1">
      <c r="A232" t="s">
        <v>757</v>
      </c>
      <c r="B232" s="4" t="s">
        <v>758</v>
      </c>
      <c r="C232" t="s">
        <v>759</v>
      </c>
      <c r="D232" t="s">
        <v>732</v>
      </c>
      <c r="E232" t="s">
        <v>674</v>
      </c>
      <c r="G232" t="str">
        <f t="shared" si="1"/>
        <v>$a['9212013']='SEZIONE CHIVASSO';</v>
      </c>
    </row>
    <row r="233" ht="12.75" customHeight="1">
      <c r="A233" t="s">
        <v>760</v>
      </c>
      <c r="B233" s="4" t="s">
        <v>761</v>
      </c>
      <c r="C233" s="4" t="s">
        <v>762</v>
      </c>
      <c r="D233" t="s">
        <v>732</v>
      </c>
      <c r="E233" t="s">
        <v>674</v>
      </c>
      <c r="G233" t="str">
        <f t="shared" si="1"/>
        <v>$a['9212024']='SEZIONE CIRIÉ ';</v>
      </c>
    </row>
    <row r="234" ht="12.75" customHeight="1">
      <c r="A234" t="s">
        <v>763</v>
      </c>
      <c r="B234" s="4" t="s">
        <v>764</v>
      </c>
      <c r="C234" t="s">
        <v>765</v>
      </c>
      <c r="D234" t="s">
        <v>732</v>
      </c>
      <c r="E234" t="s">
        <v>674</v>
      </c>
      <c r="G234" t="str">
        <f t="shared" si="1"/>
        <v>$a['9212063']='SEZIONE COAZZE';</v>
      </c>
    </row>
    <row r="235" ht="12.75" customHeight="1">
      <c r="A235" t="s">
        <v>766</v>
      </c>
      <c r="B235" s="4" t="s">
        <v>767</v>
      </c>
      <c r="C235" s="4" t="s">
        <v>768</v>
      </c>
      <c r="D235" t="s">
        <v>732</v>
      </c>
      <c r="E235" t="s">
        <v>674</v>
      </c>
      <c r="G235" t="str">
        <f t="shared" si="1"/>
        <v>$a['9212072']='SEZIONE CUORGNÈ ';</v>
      </c>
    </row>
    <row r="236" ht="12.75" customHeight="1">
      <c r="A236" t="s">
        <v>769</v>
      </c>
      <c r="B236" s="4" t="s">
        <v>770</v>
      </c>
      <c r="C236" t="s">
        <v>771</v>
      </c>
      <c r="D236" t="s">
        <v>732</v>
      </c>
      <c r="E236" t="s">
        <v>674</v>
      </c>
      <c r="G236" t="str">
        <f t="shared" si="1"/>
        <v>$a['9212067']='SEZIONE FORNO CANAVESE';</v>
      </c>
    </row>
    <row r="237" ht="12.75" customHeight="1">
      <c r="A237" t="s">
        <v>772</v>
      </c>
      <c r="B237" s="4" t="s">
        <v>773</v>
      </c>
      <c r="C237" t="s">
        <v>774</v>
      </c>
      <c r="D237" t="s">
        <v>732</v>
      </c>
      <c r="E237" t="s">
        <v>674</v>
      </c>
      <c r="G237" t="str">
        <f t="shared" si="1"/>
        <v>$a['9212043']='SEZIONE GIAVENO';</v>
      </c>
    </row>
    <row r="238" ht="12.75" customHeight="1">
      <c r="A238" t="s">
        <v>775</v>
      </c>
      <c r="B238" s="4" t="s">
        <v>776</v>
      </c>
      <c r="C238" t="s">
        <v>777</v>
      </c>
      <c r="D238" t="s">
        <v>732</v>
      </c>
      <c r="E238" t="s">
        <v>674</v>
      </c>
      <c r="G238" t="str">
        <f t="shared" si="1"/>
        <v>$a['9212008']='SEZIONE IVREA';</v>
      </c>
    </row>
    <row r="239" ht="12.75" customHeight="1">
      <c r="A239" t="s">
        <v>778</v>
      </c>
      <c r="B239" s="4" t="s">
        <v>779</v>
      </c>
      <c r="C239" t="s">
        <v>780</v>
      </c>
      <c r="D239" t="s">
        <v>732</v>
      </c>
      <c r="E239" t="s">
        <v>674</v>
      </c>
      <c r="G239" t="str">
        <f t="shared" si="1"/>
        <v>$a['9212047']='SEZIONE LANZO TORINESE';</v>
      </c>
    </row>
    <row r="240" ht="12.75" customHeight="1">
      <c r="A240" t="s">
        <v>781</v>
      </c>
      <c r="B240" s="4" t="s">
        <v>782</v>
      </c>
      <c r="C240" s="4" t="s">
        <v>783</v>
      </c>
      <c r="D240" t="s">
        <v>732</v>
      </c>
      <c r="E240" t="s">
        <v>674</v>
      </c>
      <c r="G240" t="str">
        <f t="shared" si="1"/>
        <v>$a['9212039']='SEZIONE LEINI';</v>
      </c>
    </row>
    <row r="241" ht="12.75" customHeight="1">
      <c r="A241" t="s">
        <v>784</v>
      </c>
      <c r="B241" s="4" t="s">
        <v>785</v>
      </c>
      <c r="C241" t="s">
        <v>786</v>
      </c>
      <c r="D241" t="s">
        <v>732</v>
      </c>
      <c r="E241" t="s">
        <v>674</v>
      </c>
      <c r="G241" t="str">
        <f t="shared" si="1"/>
        <v>$a['9212075']='SEZIONE ORBASSANO';</v>
      </c>
    </row>
    <row r="242" ht="12.75" customHeight="1">
      <c r="A242" t="s">
        <v>787</v>
      </c>
      <c r="B242" s="4" t="s">
        <v>788</v>
      </c>
      <c r="C242" t="s">
        <v>789</v>
      </c>
      <c r="D242" t="s">
        <v>732</v>
      </c>
      <c r="E242" t="s">
        <v>674</v>
      </c>
      <c r="G242" t="str">
        <f t="shared" si="1"/>
        <v>$a['9212066']='SEZIONE PIANEZZA';</v>
      </c>
    </row>
    <row r="243" ht="12.75" customHeight="1">
      <c r="A243" t="s">
        <v>790</v>
      </c>
      <c r="B243" s="4" t="s">
        <v>791</v>
      </c>
      <c r="C243" t="s">
        <v>792</v>
      </c>
      <c r="D243" t="s">
        <v>732</v>
      </c>
      <c r="E243" t="s">
        <v>674</v>
      </c>
      <c r="G243" t="str">
        <f t="shared" si="1"/>
        <v>$a['9212062']='SEZIONE PINASCA';</v>
      </c>
    </row>
    <row r="244" ht="12.75" customHeight="1">
      <c r="A244" t="s">
        <v>793</v>
      </c>
      <c r="B244" s="4" t="s">
        <v>794</v>
      </c>
      <c r="C244" t="s">
        <v>795</v>
      </c>
      <c r="D244" t="s">
        <v>732</v>
      </c>
      <c r="E244" t="s">
        <v>674</v>
      </c>
      <c r="G244" t="str">
        <f t="shared" si="1"/>
        <v>$a['9212009']='SEZIONE PINEROLO';</v>
      </c>
    </row>
    <row r="245" ht="12.75" customHeight="1">
      <c r="A245" t="s">
        <v>796</v>
      </c>
      <c r="B245" s="4" t="s">
        <v>797</v>
      </c>
      <c r="C245" t="s">
        <v>798</v>
      </c>
      <c r="D245" t="s">
        <v>732</v>
      </c>
      <c r="E245" t="s">
        <v>674</v>
      </c>
      <c r="G245" t="str">
        <f t="shared" si="1"/>
        <v>$a['9212078']='SEZIONE PINO TORINESE';</v>
      </c>
    </row>
    <row r="246" ht="12.75" customHeight="1">
      <c r="A246" t="s">
        <v>799</v>
      </c>
      <c r="B246" s="4" t="s">
        <v>800</v>
      </c>
      <c r="C246" t="s">
        <v>801</v>
      </c>
      <c r="D246" t="s">
        <v>732</v>
      </c>
      <c r="E246" t="s">
        <v>674</v>
      </c>
      <c r="G246" t="str">
        <f t="shared" si="1"/>
        <v>$a['9212004']='SEZIONE SUSA';</v>
      </c>
    </row>
    <row r="247" ht="12.75" customHeight="1">
      <c r="A247" t="s">
        <v>802</v>
      </c>
      <c r="B247" s="4" t="s">
        <v>803</v>
      </c>
      <c r="C247" t="s">
        <v>804</v>
      </c>
      <c r="D247" t="s">
        <v>732</v>
      </c>
      <c r="E247" t="s">
        <v>674</v>
      </c>
      <c r="G247" t="str">
        <f t="shared" si="1"/>
        <v>$a['9212001']='SEZIONE TORINO';</v>
      </c>
    </row>
    <row r="248" ht="12.75" customHeight="1">
      <c r="A248" t="s">
        <v>805</v>
      </c>
      <c r="B248" s="4" t="s">
        <v>806</v>
      </c>
      <c r="C248" t="s">
        <v>804</v>
      </c>
      <c r="D248" t="s">
        <v>732</v>
      </c>
      <c r="E248" t="s">
        <v>674</v>
      </c>
      <c r="G248" t="str">
        <f t="shared" si="1"/>
        <v>$a['9212019']='SEZIONE UGET TORINO';</v>
      </c>
    </row>
    <row r="249" ht="12.75" customHeight="1">
      <c r="A249" t="s">
        <v>807</v>
      </c>
      <c r="B249" s="4" t="s">
        <v>808</v>
      </c>
      <c r="C249" t="s">
        <v>809</v>
      </c>
      <c r="D249" t="s">
        <v>732</v>
      </c>
      <c r="E249" t="s">
        <v>674</v>
      </c>
      <c r="G249" t="str">
        <f t="shared" si="1"/>
        <v>$a['9212021']='SEZIONE UGET VALPELLICE - TORRE PELLICE';</v>
      </c>
    </row>
    <row r="250" ht="12.75" customHeight="1">
      <c r="A250" t="s">
        <v>810</v>
      </c>
      <c r="B250" s="4" t="s">
        <v>811</v>
      </c>
      <c r="C250" t="s">
        <v>812</v>
      </c>
      <c r="D250" t="s">
        <v>732</v>
      </c>
      <c r="E250" t="s">
        <v>674</v>
      </c>
      <c r="G250" t="str">
        <f t="shared" si="1"/>
        <v>$a['9212065']='SEZIONE VAL DELLA TORRE';</v>
      </c>
    </row>
    <row r="251" ht="12.75" customHeight="1">
      <c r="A251" t="s">
        <v>813</v>
      </c>
      <c r="B251" s="4" t="s">
        <v>814</v>
      </c>
      <c r="C251" t="s">
        <v>815</v>
      </c>
      <c r="D251" t="s">
        <v>732</v>
      </c>
      <c r="E251" t="s">
        <v>674</v>
      </c>
      <c r="G251" t="str">
        <f t="shared" si="1"/>
        <v>$a['9212049']='SEZIONE VALGERMANASCA';</v>
      </c>
    </row>
    <row r="252" ht="12.75" customHeight="1">
      <c r="A252" t="s">
        <v>816</v>
      </c>
      <c r="B252" s="4" t="s">
        <v>817</v>
      </c>
      <c r="C252" t="s">
        <v>818</v>
      </c>
      <c r="D252" t="s">
        <v>732</v>
      </c>
      <c r="E252" t="s">
        <v>674</v>
      </c>
      <c r="G252" t="str">
        <f t="shared" si="1"/>
        <v>$a['9212042']='SEZIONE VENARIA REALE';</v>
      </c>
    </row>
    <row r="253" ht="12.75" customHeight="1">
      <c r="A253" t="s">
        <v>819</v>
      </c>
      <c r="B253" s="4" t="s">
        <v>820</v>
      </c>
      <c r="C253" t="s">
        <v>821</v>
      </c>
      <c r="D253" t="s">
        <v>732</v>
      </c>
      <c r="E253" t="s">
        <v>674</v>
      </c>
      <c r="G253" t="str">
        <f t="shared" si="1"/>
        <v>$a['9212074']='SEZIONE VIGONE';</v>
      </c>
    </row>
    <row r="254" ht="12.75" customHeight="1">
      <c r="A254" t="s">
        <v>822</v>
      </c>
      <c r="B254" s="4" t="s">
        <v>823</v>
      </c>
      <c r="C254" t="s">
        <v>824</v>
      </c>
      <c r="D254" t="s">
        <v>732</v>
      </c>
      <c r="E254" t="s">
        <v>674</v>
      </c>
      <c r="G254" t="str">
        <f t="shared" si="1"/>
        <v>$a['9212053']='SEZIONE VOLPIANO';</v>
      </c>
    </row>
    <row r="255" ht="12.75" customHeight="1">
      <c r="A255" t="s">
        <v>825</v>
      </c>
      <c r="B255" s="4" t="s">
        <v>826</v>
      </c>
      <c r="C255" t="s">
        <v>827</v>
      </c>
      <c r="D255" t="s">
        <v>828</v>
      </c>
      <c r="E255" t="s">
        <v>674</v>
      </c>
      <c r="G255" t="str">
        <f t="shared" si="1"/>
        <v>$a['9212032']='SEZIONE BAVENO';</v>
      </c>
    </row>
    <row r="256" ht="12.75" customHeight="1">
      <c r="A256" t="s">
        <v>829</v>
      </c>
      <c r="B256" s="4" t="s">
        <v>830</v>
      </c>
      <c r="C256" t="s">
        <v>831</v>
      </c>
      <c r="D256" t="s">
        <v>828</v>
      </c>
      <c r="E256" t="s">
        <v>674</v>
      </c>
      <c r="G256" t="str">
        <f t="shared" si="1"/>
        <v>$a['9212003']='SEZIONE DOMODOSSOLA';</v>
      </c>
    </row>
    <row r="257" ht="12.75" customHeight="1">
      <c r="A257" t="s">
        <v>832</v>
      </c>
      <c r="B257" s="4" t="s">
        <v>833</v>
      </c>
      <c r="C257" t="s">
        <v>834</v>
      </c>
      <c r="D257" t="s">
        <v>828</v>
      </c>
      <c r="E257" t="s">
        <v>674</v>
      </c>
      <c r="G257" t="str">
        <f t="shared" si="1"/>
        <v>$a['9212035']='SEZIONE GRAVELLONA TOCE';</v>
      </c>
    </row>
    <row r="258" ht="12.75" customHeight="1">
      <c r="A258" t="s">
        <v>835</v>
      </c>
      <c r="B258" s="4" t="s">
        <v>836</v>
      </c>
      <c r="C258" t="s">
        <v>837</v>
      </c>
      <c r="D258" t="s">
        <v>828</v>
      </c>
      <c r="E258" t="s">
        <v>674</v>
      </c>
      <c r="G258" t="str">
        <f t="shared" si="1"/>
        <v>$a['9212020']='SEZIONE OMEGNA';</v>
      </c>
    </row>
    <row r="259" ht="12.75" customHeight="1">
      <c r="A259" t="s">
        <v>838</v>
      </c>
      <c r="B259" s="4" t="s">
        <v>839</v>
      </c>
      <c r="C259" t="s">
        <v>840</v>
      </c>
      <c r="D259" t="s">
        <v>828</v>
      </c>
      <c r="E259" t="s">
        <v>674</v>
      </c>
      <c r="G259" t="str">
        <f t="shared" si="1"/>
        <v>$a['9212028']='SEZIONE PIEDIMULERA';</v>
      </c>
    </row>
    <row r="260" ht="12.75" customHeight="1">
      <c r="A260" t="s">
        <v>841</v>
      </c>
      <c r="B260" s="4" t="s">
        <v>842</v>
      </c>
      <c r="C260" t="s">
        <v>843</v>
      </c>
      <c r="D260" t="s">
        <v>828</v>
      </c>
      <c r="E260" t="s">
        <v>674</v>
      </c>
      <c r="G260" t="str">
        <f t="shared" si="1"/>
        <v>$a['9212056']='SEZIONE VALLE VIGEZZO';</v>
      </c>
    </row>
    <row r="261" ht="12.75" customHeight="1">
      <c r="A261" t="s">
        <v>844</v>
      </c>
      <c r="B261" s="4" t="s">
        <v>845</v>
      </c>
      <c r="C261" t="s">
        <v>846</v>
      </c>
      <c r="D261" t="s">
        <v>828</v>
      </c>
      <c r="E261" t="s">
        <v>674</v>
      </c>
      <c r="G261" t="str">
        <f t="shared" si="1"/>
        <v>$a['9212007']='SEZIONE VERBANO-VERBANIA';</v>
      </c>
    </row>
    <row r="262" ht="12.75" customHeight="1">
      <c r="A262" t="s">
        <v>847</v>
      </c>
      <c r="B262" s="4" t="s">
        <v>848</v>
      </c>
      <c r="C262" t="s">
        <v>849</v>
      </c>
      <c r="D262" t="s">
        <v>828</v>
      </c>
      <c r="E262" t="s">
        <v>674</v>
      </c>
      <c r="G262" t="str">
        <f t="shared" si="1"/>
        <v>$a['9212022']='SEZIONE VILLADOSSOLA';</v>
      </c>
    </row>
    <row r="263" ht="12.75" customHeight="1">
      <c r="A263" t="s">
        <v>850</v>
      </c>
      <c r="B263" s="4" t="s">
        <v>851</v>
      </c>
      <c r="C263" t="s">
        <v>852</v>
      </c>
      <c r="D263" t="s">
        <v>853</v>
      </c>
      <c r="E263" t="s">
        <v>674</v>
      </c>
      <c r="G263" t="str">
        <f t="shared" si="1"/>
        <v>$a['9212002']='SEZIONE VARALLO SESIA';</v>
      </c>
    </row>
    <row r="264" ht="12.75" customHeight="1">
      <c r="A264" t="s">
        <v>854</v>
      </c>
      <c r="B264" s="4" t="s">
        <v>855</v>
      </c>
      <c r="C264" t="s">
        <v>856</v>
      </c>
      <c r="D264" t="s">
        <v>853</v>
      </c>
      <c r="E264" t="s">
        <v>674</v>
      </c>
      <c r="G264" t="str">
        <f t="shared" si="1"/>
        <v>$a['9212016']='SEZIONE VERCELLI';</v>
      </c>
    </row>
    <row r="265" ht="12.75" customHeight="1">
      <c r="A265" t="s">
        <v>857</v>
      </c>
      <c r="B265" s="4" t="s">
        <v>858</v>
      </c>
      <c r="C265" t="s">
        <v>859</v>
      </c>
      <c r="D265" t="s">
        <v>860</v>
      </c>
      <c r="E265" t="s">
        <v>861</v>
      </c>
      <c r="G265" t="str">
        <f t="shared" si="1"/>
        <v>$a['9240001']='SEZIONE GIOIA DEL COLLE';</v>
      </c>
    </row>
    <row r="266" ht="12.75" customHeight="1">
      <c r="A266" t="s">
        <v>862</v>
      </c>
      <c r="B266" s="4" t="s">
        <v>863</v>
      </c>
      <c r="C266" t="s">
        <v>864</v>
      </c>
      <c r="D266" t="s">
        <v>865</v>
      </c>
      <c r="E266" t="s">
        <v>861</v>
      </c>
      <c r="G266" t="str">
        <f t="shared" si="1"/>
        <v>$a['9240003']='SEZIONE FOGGIA';</v>
      </c>
    </row>
    <row r="267" ht="12.75" customHeight="1">
      <c r="A267" t="s">
        <v>866</v>
      </c>
      <c r="B267" s="4" t="s">
        <v>867</v>
      </c>
      <c r="C267" t="s">
        <v>868</v>
      </c>
      <c r="D267" t="s">
        <v>869</v>
      </c>
      <c r="E267" t="s">
        <v>870</v>
      </c>
      <c r="G267" t="str">
        <f t="shared" si="1"/>
        <v>$a['9248001']='SEZIONE CAGLIARI';</v>
      </c>
    </row>
    <row r="268" ht="12.75" customHeight="1">
      <c r="A268" t="s">
        <v>871</v>
      </c>
      <c r="B268" s="4" t="s">
        <v>872</v>
      </c>
      <c r="C268" t="s">
        <v>873</v>
      </c>
      <c r="D268" t="s">
        <v>874</v>
      </c>
      <c r="E268" t="s">
        <v>870</v>
      </c>
      <c r="G268" t="str">
        <f t="shared" si="1"/>
        <v>$a['9248002']='SEZIONE NUORO';</v>
      </c>
    </row>
    <row r="269" ht="12.75" customHeight="1">
      <c r="A269" t="s">
        <v>875</v>
      </c>
      <c r="B269" s="4" t="s">
        <v>876</v>
      </c>
      <c r="C269" t="s">
        <v>877</v>
      </c>
      <c r="D269" t="s">
        <v>878</v>
      </c>
      <c r="E269" t="s">
        <v>870</v>
      </c>
      <c r="G269" t="str">
        <f t="shared" si="1"/>
        <v>$a['9248003']='SEZIONE SASSARI';</v>
      </c>
    </row>
    <row r="270" ht="12.75" customHeight="1">
      <c r="A270" t="s">
        <v>879</v>
      </c>
      <c r="B270" s="4" t="s">
        <v>880</v>
      </c>
      <c r="C270" t="s">
        <v>881</v>
      </c>
      <c r="D270" t="s">
        <v>882</v>
      </c>
      <c r="E270" t="s">
        <v>883</v>
      </c>
      <c r="G270" t="str">
        <f t="shared" si="1"/>
        <v>$a['9246009']='SEZIONE ACIREALE';</v>
      </c>
    </row>
    <row r="271" ht="12.75" customHeight="1">
      <c r="A271" t="s">
        <v>884</v>
      </c>
      <c r="B271" s="4" t="s">
        <v>885</v>
      </c>
      <c r="C271" t="s">
        <v>886</v>
      </c>
      <c r="D271" t="s">
        <v>882</v>
      </c>
      <c r="E271" t="s">
        <v>883</v>
      </c>
      <c r="G271" t="str">
        <f t="shared" si="1"/>
        <v>$a['9246010']='SEZIONE BELPASSO';</v>
      </c>
    </row>
    <row r="272" ht="12.75" customHeight="1">
      <c r="A272" t="s">
        <v>887</v>
      </c>
      <c r="B272" s="4" t="s">
        <v>888</v>
      </c>
      <c r="C272" t="s">
        <v>889</v>
      </c>
      <c r="D272" t="s">
        <v>882</v>
      </c>
      <c r="E272" t="s">
        <v>883</v>
      </c>
      <c r="G272" t="str">
        <f t="shared" si="1"/>
        <v>$a['9246017']='SEZIONE BRONTE';</v>
      </c>
    </row>
    <row r="273" ht="12.75" customHeight="1">
      <c r="A273" t="s">
        <v>890</v>
      </c>
      <c r="B273" s="4" t="s">
        <v>891</v>
      </c>
      <c r="C273" t="s">
        <v>892</v>
      </c>
      <c r="D273" t="s">
        <v>882</v>
      </c>
      <c r="E273" t="s">
        <v>883</v>
      </c>
      <c r="G273" t="str">
        <f t="shared" si="1"/>
        <v>$a['9246001']='SEZIONE CATANIA';</v>
      </c>
    </row>
    <row r="274" ht="12.75" customHeight="1">
      <c r="A274" t="s">
        <v>893</v>
      </c>
      <c r="B274" s="4" t="s">
        <v>894</v>
      </c>
      <c r="C274" t="s">
        <v>895</v>
      </c>
      <c r="D274" t="s">
        <v>882</v>
      </c>
      <c r="E274" t="s">
        <v>883</v>
      </c>
      <c r="G274" t="str">
        <f t="shared" si="1"/>
        <v>$a['9246005']='SEZIONE GIARRE';</v>
      </c>
    </row>
    <row r="275" ht="12.75" customHeight="1">
      <c r="A275" t="s">
        <v>896</v>
      </c>
      <c r="B275" s="4" t="s">
        <v>897</v>
      </c>
      <c r="C275" t="s">
        <v>898</v>
      </c>
      <c r="D275" t="s">
        <v>882</v>
      </c>
      <c r="E275" t="s">
        <v>883</v>
      </c>
      <c r="G275" t="str">
        <f t="shared" si="1"/>
        <v>$a['9246004']='SEZIONE LINGUAGLOSSA';</v>
      </c>
    </row>
    <row r="276" ht="12.75" customHeight="1">
      <c r="A276" t="s">
        <v>899</v>
      </c>
      <c r="B276" s="4" t="s">
        <v>900</v>
      </c>
      <c r="C276" t="s">
        <v>901</v>
      </c>
      <c r="D276" t="s">
        <v>882</v>
      </c>
      <c r="E276" t="s">
        <v>883</v>
      </c>
      <c r="G276" t="str">
        <f t="shared" si="1"/>
        <v>$a['9246015']='SEZIONE PEDARA';</v>
      </c>
    </row>
    <row r="277" ht="12.75" customHeight="1">
      <c r="A277" t="s">
        <v>902</v>
      </c>
      <c r="B277" s="4" t="s">
        <v>903</v>
      </c>
      <c r="C277" t="s">
        <v>904</v>
      </c>
      <c r="D277" t="s">
        <v>905</v>
      </c>
      <c r="E277" t="s">
        <v>883</v>
      </c>
      <c r="G277" t="str">
        <f t="shared" si="1"/>
        <v>$a['9246012']='SEZIONE LONGI (sciolta)';</v>
      </c>
    </row>
    <row r="278" ht="12.75" customHeight="1">
      <c r="A278" t="s">
        <v>906</v>
      </c>
      <c r="B278" s="4" t="s">
        <v>907</v>
      </c>
      <c r="C278" t="s">
        <v>908</v>
      </c>
      <c r="D278" t="s">
        <v>905</v>
      </c>
      <c r="E278" t="s">
        <v>883</v>
      </c>
      <c r="G278" t="str">
        <f t="shared" si="1"/>
        <v>$a['9246006']='SEZIONE MESSINA';</v>
      </c>
    </row>
    <row r="279" ht="12.75" customHeight="1">
      <c r="A279" t="s">
        <v>909</v>
      </c>
      <c r="B279" s="4" t="s">
        <v>910</v>
      </c>
      <c r="C279" t="s">
        <v>911</v>
      </c>
      <c r="D279" t="s">
        <v>905</v>
      </c>
      <c r="E279" t="s">
        <v>883</v>
      </c>
      <c r="G279" t="str">
        <f t="shared" si="1"/>
        <v>$a['9246018']='SEZIONE NOVARA DI SICILIA';</v>
      </c>
    </row>
    <row r="280" ht="12.75" customHeight="1">
      <c r="A280" t="s">
        <v>912</v>
      </c>
      <c r="B280" s="4" t="s">
        <v>913</v>
      </c>
      <c r="C280" s="4" t="s">
        <v>914</v>
      </c>
      <c r="D280" t="s">
        <v>915</v>
      </c>
      <c r="E280" t="s">
        <v>883</v>
      </c>
      <c r="G280" t="str">
        <f t="shared" si="1"/>
        <v>$a['9246016']='SEZIONE CEFALÙ ';</v>
      </c>
    </row>
    <row r="281" ht="12.75" customHeight="1">
      <c r="A281" t="s">
        <v>916</v>
      </c>
      <c r="B281" s="4" t="s">
        <v>917</v>
      </c>
      <c r="C281" t="s">
        <v>918</v>
      </c>
      <c r="D281" t="s">
        <v>915</v>
      </c>
      <c r="E281" t="s">
        <v>883</v>
      </c>
      <c r="G281" t="str">
        <f t="shared" si="1"/>
        <v>$a['9246002']='SEZIONE PALERMO';</v>
      </c>
    </row>
    <row r="282" ht="12.75" customHeight="1">
      <c r="A282" t="s">
        <v>919</v>
      </c>
      <c r="B282" s="4" t="s">
        <v>920</v>
      </c>
      <c r="C282" t="s">
        <v>921</v>
      </c>
      <c r="D282" t="s">
        <v>915</v>
      </c>
      <c r="E282" t="s">
        <v>883</v>
      </c>
      <c r="G282" t="str">
        <f t="shared" si="1"/>
        <v>$a['9246003']='SEZIONE PETRALIA SOTTANA';</v>
      </c>
    </row>
    <row r="283" ht="12.75" customHeight="1">
      <c r="A283" t="s">
        <v>922</v>
      </c>
      <c r="B283" s="4" t="s">
        <v>923</v>
      </c>
      <c r="C283" t="s">
        <v>924</v>
      </c>
      <c r="D283" t="s">
        <v>915</v>
      </c>
      <c r="E283" t="s">
        <v>883</v>
      </c>
      <c r="G283" t="str">
        <f t="shared" si="1"/>
        <v>$a['9246007']='SEZIONE POLIZZI GENEROSA';</v>
      </c>
    </row>
    <row r="284" ht="12.75" customHeight="1">
      <c r="A284" t="s">
        <v>925</v>
      </c>
      <c r="B284" s="4" t="s">
        <v>926</v>
      </c>
      <c r="C284" t="s">
        <v>927</v>
      </c>
      <c r="D284" t="s">
        <v>928</v>
      </c>
      <c r="E284" t="s">
        <v>883</v>
      </c>
      <c r="G284" t="str">
        <f t="shared" si="1"/>
        <v>$a['9246014']='SEZIONE RAGUSA';</v>
      </c>
    </row>
    <row r="285" ht="12.75" customHeight="1">
      <c r="A285" t="s">
        <v>929</v>
      </c>
      <c r="B285" s="4" t="s">
        <v>930</v>
      </c>
      <c r="C285" t="s">
        <v>931</v>
      </c>
      <c r="D285" t="s">
        <v>932</v>
      </c>
      <c r="E285" t="s">
        <v>883</v>
      </c>
      <c r="G285" t="str">
        <f t="shared" si="1"/>
        <v>$a['9246013']='SEZIONE SIRACUSA';</v>
      </c>
    </row>
    <row r="286" ht="12.75" customHeight="1">
      <c r="A286" t="s">
        <v>933</v>
      </c>
      <c r="B286" s="4" t="s">
        <v>934</v>
      </c>
      <c r="C286" t="s">
        <v>935</v>
      </c>
      <c r="D286" t="s">
        <v>936</v>
      </c>
      <c r="E286" t="s">
        <v>937</v>
      </c>
      <c r="G286" t="str">
        <f t="shared" si="1"/>
        <v>$a['9226009']='SEZIONE AREZZO';</v>
      </c>
    </row>
    <row r="287" ht="12.75" customHeight="1">
      <c r="A287" t="s">
        <v>938</v>
      </c>
      <c r="B287" s="4" t="s">
        <v>939</v>
      </c>
      <c r="C287" t="s">
        <v>940</v>
      </c>
      <c r="D287" t="s">
        <v>936</v>
      </c>
      <c r="E287" t="s">
        <v>937</v>
      </c>
      <c r="G287" t="str">
        <f t="shared" si="1"/>
        <v>$a['9226022']='SEZIONE SANSEPOLCRO';</v>
      </c>
    </row>
    <row r="288" ht="12.75" customHeight="1">
      <c r="A288" t="s">
        <v>941</v>
      </c>
      <c r="B288" s="4" t="s">
        <v>942</v>
      </c>
      <c r="C288" t="s">
        <v>943</v>
      </c>
      <c r="D288" t="s">
        <v>936</v>
      </c>
      <c r="E288" t="s">
        <v>937</v>
      </c>
      <c r="G288" t="str">
        <f t="shared" si="1"/>
        <v>$a['9226023']='SEZIONE VALDARNO SUPERIORE';</v>
      </c>
    </row>
    <row r="289" ht="12.75" customHeight="1">
      <c r="A289" t="s">
        <v>944</v>
      </c>
      <c r="B289" s="4" t="s">
        <v>945</v>
      </c>
      <c r="C289" t="s">
        <v>946</v>
      </c>
      <c r="D289" t="s">
        <v>947</v>
      </c>
      <c r="E289" t="s">
        <v>937</v>
      </c>
      <c r="G289" t="str">
        <f t="shared" si="1"/>
        <v>$a['9226001']='SEZIONE FIRENZE';</v>
      </c>
    </row>
    <row r="290" ht="12.75" customHeight="1">
      <c r="A290" t="s">
        <v>948</v>
      </c>
      <c r="B290" s="4" t="s">
        <v>949</v>
      </c>
      <c r="C290" t="s">
        <v>950</v>
      </c>
      <c r="D290" t="s">
        <v>951</v>
      </c>
      <c r="E290" t="s">
        <v>937</v>
      </c>
      <c r="G290" t="str">
        <f t="shared" si="1"/>
        <v>$a['9226004']='SEZIONE LIVORNO';</v>
      </c>
    </row>
    <row r="291" ht="12.75" customHeight="1">
      <c r="A291" t="s">
        <v>952</v>
      </c>
      <c r="B291" s="4" t="s">
        <v>953</v>
      </c>
      <c r="C291" t="s">
        <v>954</v>
      </c>
      <c r="D291" t="s">
        <v>955</v>
      </c>
      <c r="E291" t="s">
        <v>937</v>
      </c>
      <c r="G291" t="str">
        <f t="shared" si="1"/>
        <v>$a['9226024']='SEZIONE BARGA';</v>
      </c>
    </row>
    <row r="292" ht="12.75" customHeight="1">
      <c r="A292" t="s">
        <v>956</v>
      </c>
      <c r="B292" s="4" t="s">
        <v>957</v>
      </c>
      <c r="C292" t="s">
        <v>958</v>
      </c>
      <c r="D292" t="s">
        <v>955</v>
      </c>
      <c r="E292" t="s">
        <v>937</v>
      </c>
      <c r="G292" t="str">
        <f t="shared" si="1"/>
        <v>$a['9226021']='SEZIONE CASTELNUOVO GARFAGNANA';</v>
      </c>
    </row>
    <row r="293" ht="12.75" customHeight="1">
      <c r="A293" t="s">
        <v>959</v>
      </c>
      <c r="B293" s="4" t="s">
        <v>960</v>
      </c>
      <c r="C293" t="s">
        <v>961</v>
      </c>
      <c r="D293" t="s">
        <v>955</v>
      </c>
      <c r="E293" t="s">
        <v>937</v>
      </c>
      <c r="G293" t="str">
        <f t="shared" si="1"/>
        <v>$a['9226012']='SEZIONE FORTE DEI MARMI';</v>
      </c>
    </row>
    <row r="294" ht="12.75" customHeight="1">
      <c r="A294" t="s">
        <v>962</v>
      </c>
      <c r="B294" s="4" t="s">
        <v>963</v>
      </c>
      <c r="C294" t="s">
        <v>964</v>
      </c>
      <c r="D294" t="s">
        <v>965</v>
      </c>
      <c r="E294" t="s">
        <v>937</v>
      </c>
      <c r="G294" t="str">
        <f t="shared" si="1"/>
        <v>$a['9226005']='SEZIONE CARRARA';</v>
      </c>
    </row>
    <row r="295" ht="12.75" customHeight="1">
      <c r="A295" t="s">
        <v>966</v>
      </c>
      <c r="B295" s="4" t="s">
        <v>967</v>
      </c>
      <c r="C295" t="s">
        <v>968</v>
      </c>
      <c r="D295" t="s">
        <v>965</v>
      </c>
      <c r="E295" t="s">
        <v>937</v>
      </c>
      <c r="G295" t="str">
        <f t="shared" si="1"/>
        <v>$a['9226019']='SEZIONE FIVIZZANO';</v>
      </c>
    </row>
    <row r="296" ht="12.75" customHeight="1">
      <c r="A296" t="s">
        <v>969</v>
      </c>
      <c r="B296" s="4" t="s">
        <v>970</v>
      </c>
      <c r="C296" t="s">
        <v>971</v>
      </c>
      <c r="D296" t="s">
        <v>965</v>
      </c>
      <c r="E296" t="s">
        <v>937</v>
      </c>
      <c r="G296" t="str">
        <f t="shared" si="1"/>
        <v>$a['9226017']='SEZIONE PONTREMOLI';</v>
      </c>
    </row>
    <row r="297" ht="12.75" customHeight="1">
      <c r="A297" t="s">
        <v>972</v>
      </c>
      <c r="B297" s="4" t="s">
        <v>973</v>
      </c>
      <c r="C297" t="s">
        <v>974</v>
      </c>
      <c r="D297" t="s">
        <v>975</v>
      </c>
      <c r="E297" t="s">
        <v>937</v>
      </c>
      <c r="G297" t="str">
        <f t="shared" si="1"/>
        <v>$a['9226003']='SEZIONE PISA';</v>
      </c>
    </row>
    <row r="298" ht="12.75" customHeight="1">
      <c r="A298" t="s">
        <v>976</v>
      </c>
      <c r="B298" s="4" t="s">
        <v>977</v>
      </c>
      <c r="C298" t="s">
        <v>978</v>
      </c>
      <c r="D298" t="s">
        <v>975</v>
      </c>
      <c r="E298" t="s">
        <v>937</v>
      </c>
      <c r="G298" t="str">
        <f t="shared" si="1"/>
        <v>$a['9226025']='SEZIONE PONTEDERA';</v>
      </c>
    </row>
    <row r="299" ht="12.75" customHeight="1">
      <c r="A299" t="s">
        <v>979</v>
      </c>
      <c r="B299" s="4" t="s">
        <v>980</v>
      </c>
      <c r="C299" t="s">
        <v>981</v>
      </c>
      <c r="D299" t="s">
        <v>982</v>
      </c>
      <c r="E299" t="s">
        <v>937</v>
      </c>
      <c r="G299" t="str">
        <f t="shared" si="1"/>
        <v>$a['9226008']='SEZIONE EMILIO BERTINI-PRATO';</v>
      </c>
    </row>
    <row r="300" ht="12.75" customHeight="1">
      <c r="A300" t="s">
        <v>983</v>
      </c>
      <c r="B300" s="4" t="s">
        <v>984</v>
      </c>
      <c r="C300" t="s">
        <v>985</v>
      </c>
      <c r="D300" t="s">
        <v>986</v>
      </c>
      <c r="E300" t="s">
        <v>937</v>
      </c>
      <c r="G300" t="str">
        <f t="shared" si="1"/>
        <v>$a['9226026']='SEZIONE PESCIA';</v>
      </c>
    </row>
    <row r="301" ht="12.75" customHeight="1">
      <c r="A301" t="s">
        <v>987</v>
      </c>
      <c r="B301" s="4" t="s">
        <v>988</v>
      </c>
      <c r="C301" t="s">
        <v>989</v>
      </c>
      <c r="D301" t="s">
        <v>990</v>
      </c>
      <c r="E301" t="s">
        <v>937</v>
      </c>
      <c r="G301" t="str">
        <f t="shared" si="1"/>
        <v>$a['9226002']='SEZIONE SIENA';</v>
      </c>
    </row>
    <row r="302" ht="12.75" customHeight="1">
      <c r="A302" t="s">
        <v>991</v>
      </c>
      <c r="B302" s="4" t="s">
        <v>992</v>
      </c>
      <c r="C302" t="s">
        <v>993</v>
      </c>
      <c r="D302" t="s">
        <v>994</v>
      </c>
      <c r="E302" t="s">
        <v>995</v>
      </c>
      <c r="G302" t="str">
        <f t="shared" si="1"/>
        <v>$a['9219001']='SEZIONE APPIANO C.A.I. A.A.';</v>
      </c>
    </row>
    <row r="303" ht="12.75" customHeight="1">
      <c r="A303" t="s">
        <v>996</v>
      </c>
      <c r="B303" s="4" t="s">
        <v>997</v>
      </c>
      <c r="C303" t="s">
        <v>998</v>
      </c>
      <c r="D303" t="s">
        <v>994</v>
      </c>
      <c r="E303" t="s">
        <v>995</v>
      </c>
      <c r="G303" t="str">
        <f t="shared" si="1"/>
        <v>$a['9219002']='SEZIONE BOLZANO C.A.I. A.A.';</v>
      </c>
    </row>
    <row r="304" ht="12.75" customHeight="1">
      <c r="A304" t="s">
        <v>999</v>
      </c>
      <c r="B304" s="4" t="s">
        <v>1000</v>
      </c>
      <c r="C304" t="s">
        <v>1001</v>
      </c>
      <c r="D304" t="s">
        <v>994</v>
      </c>
      <c r="E304" t="s">
        <v>995</v>
      </c>
      <c r="G304" t="str">
        <f t="shared" si="1"/>
        <v>$a['9219013']='SEZIONE BRENNERO C.A.I. A.A.';</v>
      </c>
    </row>
    <row r="305" ht="12.75" customHeight="1">
      <c r="A305" t="s">
        <v>1002</v>
      </c>
      <c r="B305" s="4" t="s">
        <v>1003</v>
      </c>
      <c r="C305" t="s">
        <v>1004</v>
      </c>
      <c r="D305" t="s">
        <v>994</v>
      </c>
      <c r="E305" t="s">
        <v>995</v>
      </c>
      <c r="G305" t="str">
        <f t="shared" si="1"/>
        <v>$a['9219003']='SEZIONE BRESSANONE C.A.I. A.A.';</v>
      </c>
    </row>
    <row r="306" ht="12.75" customHeight="1">
      <c r="A306" t="s">
        <v>1005</v>
      </c>
      <c r="B306" s="4" t="s">
        <v>1006</v>
      </c>
      <c r="C306" t="s">
        <v>1007</v>
      </c>
      <c r="D306" t="s">
        <v>994</v>
      </c>
      <c r="E306" t="s">
        <v>995</v>
      </c>
      <c r="G306" t="str">
        <f t="shared" si="1"/>
        <v>$a['9219004']='SEZIONE BRONZOLO C.A.I. A.A.';</v>
      </c>
    </row>
    <row r="307" ht="12.75" customHeight="1">
      <c r="A307" t="s">
        <v>1008</v>
      </c>
      <c r="B307" s="4" t="s">
        <v>1009</v>
      </c>
      <c r="C307" t="s">
        <v>1010</v>
      </c>
      <c r="D307" t="s">
        <v>994</v>
      </c>
      <c r="E307" t="s">
        <v>995</v>
      </c>
      <c r="G307" t="str">
        <f t="shared" si="1"/>
        <v>$a['9219006']='SEZIONE CHIUSA C.A.I A.A.';</v>
      </c>
    </row>
    <row r="308" ht="12.75" customHeight="1">
      <c r="A308" t="s">
        <v>1011</v>
      </c>
      <c r="B308" s="4" t="s">
        <v>1012</v>
      </c>
      <c r="C308" t="s">
        <v>1013</v>
      </c>
      <c r="D308" t="s">
        <v>994</v>
      </c>
      <c r="E308" t="s">
        <v>995</v>
      </c>
      <c r="G308" t="str">
        <f t="shared" si="1"/>
        <v>$a['9219007']='SEZIONE EGNA C.A.I. A.A.';</v>
      </c>
    </row>
    <row r="309" ht="12.75" customHeight="1">
      <c r="A309" t="s">
        <v>1014</v>
      </c>
      <c r="B309" s="4" t="s">
        <v>1015</v>
      </c>
      <c r="C309" t="s">
        <v>1016</v>
      </c>
      <c r="D309" t="s">
        <v>994</v>
      </c>
      <c r="E309" t="s">
        <v>995</v>
      </c>
      <c r="G309" t="str">
        <f t="shared" si="1"/>
        <v>$a['9219008']='SEZIONE FORTEZZA C.A.I. A.A.';</v>
      </c>
    </row>
    <row r="310" ht="12.75" customHeight="1">
      <c r="A310" t="s">
        <v>1017</v>
      </c>
      <c r="B310" s="4" t="s">
        <v>1018</v>
      </c>
      <c r="C310" t="s">
        <v>1019</v>
      </c>
      <c r="D310" t="s">
        <v>994</v>
      </c>
      <c r="E310" t="s">
        <v>995</v>
      </c>
      <c r="G310" t="str">
        <f t="shared" si="1"/>
        <v>$a['9219015']='SEZIONE LAIVES C.A.I. A.A.';</v>
      </c>
    </row>
    <row r="311" ht="12.75" customHeight="1">
      <c r="A311" t="s">
        <v>1020</v>
      </c>
      <c r="B311" s="4" t="s">
        <v>1021</v>
      </c>
      <c r="C311" t="s">
        <v>1022</v>
      </c>
      <c r="D311" t="s">
        <v>994</v>
      </c>
      <c r="E311" t="s">
        <v>995</v>
      </c>
      <c r="G311" t="str">
        <f t="shared" si="1"/>
        <v>$a['9219014']='SEZIONE SALORNO C.A.I. A.A.';</v>
      </c>
    </row>
    <row r="312" ht="12.75" customHeight="1">
      <c r="A312" t="s">
        <v>1023</v>
      </c>
      <c r="B312" s="4" t="s">
        <v>1024</v>
      </c>
      <c r="C312" t="s">
        <v>1025</v>
      </c>
      <c r="D312" t="s">
        <v>994</v>
      </c>
      <c r="E312" t="s">
        <v>995</v>
      </c>
      <c r="G312" t="str">
        <f t="shared" si="1"/>
        <v>$a['9219011']='SEZIONE VAL GARDENA C.A.I.A.A.';</v>
      </c>
    </row>
    <row r="313" ht="12.75" customHeight="1">
      <c r="A313" t="s">
        <v>1026</v>
      </c>
      <c r="B313" s="4" t="s">
        <v>1027</v>
      </c>
      <c r="C313" t="s">
        <v>1028</v>
      </c>
      <c r="D313" t="s">
        <v>994</v>
      </c>
      <c r="E313" t="s">
        <v>995</v>
      </c>
      <c r="G313" t="str">
        <f t="shared" si="1"/>
        <v>$a['9219012']='SEZIONE VIPITENO C.A.I. A.A.';</v>
      </c>
    </row>
    <row r="314" ht="12.75" customHeight="1">
      <c r="A314" t="s">
        <v>1029</v>
      </c>
      <c r="B314" s="4" t="s">
        <v>1030</v>
      </c>
      <c r="C314" t="s">
        <v>1031</v>
      </c>
      <c r="D314" t="s">
        <v>1032</v>
      </c>
      <c r="E314" t="s">
        <v>995</v>
      </c>
      <c r="G314" t="str">
        <f t="shared" si="1"/>
        <v>$a['9218001']='SEZIONE S.A.T.';</v>
      </c>
    </row>
    <row r="315" ht="12.75" customHeight="1">
      <c r="A315" t="s">
        <v>1033</v>
      </c>
      <c r="B315" s="4" t="s">
        <v>1034</v>
      </c>
      <c r="C315" s="4" t="s">
        <v>1035</v>
      </c>
      <c r="D315" t="s">
        <v>1036</v>
      </c>
      <c r="E315" t="s">
        <v>1037</v>
      </c>
      <c r="G315" t="str">
        <f t="shared" si="1"/>
        <v>$a['9230005']='SEZIONE CITTÀ DI CASTELLO';</v>
      </c>
    </row>
    <row r="316" ht="12.75" customHeight="1">
      <c r="A316" t="s">
        <v>1038</v>
      </c>
      <c r="B316" s="4" t="s">
        <v>1039</v>
      </c>
      <c r="C316" t="s">
        <v>1040</v>
      </c>
      <c r="D316" t="s">
        <v>1036</v>
      </c>
      <c r="E316" t="s">
        <v>1037</v>
      </c>
      <c r="G316" t="str">
        <f t="shared" si="1"/>
        <v>$a['9230004']='SEZIONE FOLIGNO';</v>
      </c>
    </row>
    <row r="317" ht="12.75" customHeight="1">
      <c r="A317" t="s">
        <v>1041</v>
      </c>
      <c r="B317" s="4" t="s">
        <v>1042</v>
      </c>
      <c r="C317" t="s">
        <v>1043</v>
      </c>
      <c r="D317" t="s">
        <v>1036</v>
      </c>
      <c r="E317" t="s">
        <v>1037</v>
      </c>
      <c r="G317" t="str">
        <f t="shared" si="1"/>
        <v>$a['9230001']='SEZIONE PERUGIA';</v>
      </c>
    </row>
    <row r="318" ht="12.75" customHeight="1">
      <c r="A318" t="s">
        <v>1044</v>
      </c>
      <c r="B318" s="4" t="s">
        <v>1045</v>
      </c>
      <c r="C318" t="s">
        <v>1046</v>
      </c>
      <c r="D318" t="s">
        <v>1047</v>
      </c>
      <c r="E318" t="s">
        <v>1037</v>
      </c>
      <c r="G318" t="str">
        <f t="shared" si="1"/>
        <v>$a['9230003']='SEZIONE TERNI';</v>
      </c>
    </row>
    <row r="319" ht="12.75" customHeight="1">
      <c r="A319" t="s">
        <v>1048</v>
      </c>
      <c r="B319" s="4" t="s">
        <v>1049</v>
      </c>
      <c r="C319" t="s">
        <v>1050</v>
      </c>
      <c r="D319" t="s">
        <v>1051</v>
      </c>
      <c r="E319" t="s">
        <v>1052</v>
      </c>
      <c r="G319" t="str">
        <f t="shared" si="1"/>
        <v>$a['9214001']='SEZIONE AOSTA';</v>
      </c>
    </row>
    <row r="320" ht="12.75" customHeight="1">
      <c r="A320" t="s">
        <v>1053</v>
      </c>
      <c r="B320" s="4" t="s">
        <v>1054</v>
      </c>
      <c r="C320" t="s">
        <v>1055</v>
      </c>
      <c r="D320" t="s">
        <v>1051</v>
      </c>
      <c r="E320" t="s">
        <v>1052</v>
      </c>
      <c r="G320" t="str">
        <f t="shared" si="1"/>
        <v>$a['9214004']='SEZIONE CHATILLON';</v>
      </c>
    </row>
    <row r="321" ht="12.75" customHeight="1">
      <c r="A321" t="s">
        <v>1056</v>
      </c>
      <c r="B321" s="4" t="s">
        <v>1057</v>
      </c>
      <c r="C321" t="s">
        <v>1058</v>
      </c>
      <c r="D321" t="s">
        <v>1051</v>
      </c>
      <c r="E321" t="s">
        <v>1052</v>
      </c>
      <c r="G321" t="str">
        <f t="shared" si="1"/>
        <v>$a['9214003']='SEZIONE VERRES';</v>
      </c>
    </row>
    <row r="322" ht="12.75" customHeight="1">
      <c r="A322" t="s">
        <v>1059</v>
      </c>
      <c r="B322" s="4" t="s">
        <v>1060</v>
      </c>
      <c r="C322" t="s">
        <v>1061</v>
      </c>
      <c r="D322" t="s">
        <v>1062</v>
      </c>
      <c r="E322" t="s">
        <v>1063</v>
      </c>
      <c r="G322" t="str">
        <f t="shared" si="1"/>
        <v>$a['9220001']='SEZIONE AGORDO';</v>
      </c>
    </row>
    <row r="323" ht="12.75" customHeight="1">
      <c r="A323" t="s">
        <v>1064</v>
      </c>
      <c r="B323" s="4" t="s">
        <v>1065</v>
      </c>
      <c r="C323" t="s">
        <v>1066</v>
      </c>
      <c r="D323" t="s">
        <v>1062</v>
      </c>
      <c r="E323" t="s">
        <v>1063</v>
      </c>
      <c r="G323" t="str">
        <f t="shared" si="1"/>
        <v>$a['9220006']='SEZIONE BELLUNO';</v>
      </c>
    </row>
    <row r="324" ht="12.75" customHeight="1">
      <c r="A324" t="s">
        <v>1067</v>
      </c>
      <c r="B324" s="4" t="s">
        <v>1068</v>
      </c>
      <c r="C324" t="s">
        <v>1069</v>
      </c>
      <c r="D324" t="s">
        <v>1062</v>
      </c>
      <c r="E324" t="s">
        <v>1063</v>
      </c>
      <c r="G324" t="str">
        <f t="shared" si="1"/>
        <v>$a['9220035']='SEZIONE CALALZO DI CADORE';</v>
      </c>
    </row>
    <row r="325" ht="12.75" customHeight="1">
      <c r="A325" t="s">
        <v>1070</v>
      </c>
      <c r="B325" s="4" t="s">
        <v>1071</v>
      </c>
      <c r="C325" t="s">
        <v>1072</v>
      </c>
      <c r="D325" t="s">
        <v>1062</v>
      </c>
      <c r="E325" t="s">
        <v>1063</v>
      </c>
      <c r="G325" t="str">
        <f t="shared" si="1"/>
        <v>$a['9220066']='SEZIONE CAPRILE';</v>
      </c>
    </row>
    <row r="326" ht="12.75" customHeight="1">
      <c r="A326" t="s">
        <v>1073</v>
      </c>
      <c r="B326" s="4" t="s">
        <v>1074</v>
      </c>
      <c r="C326" t="s">
        <v>1075</v>
      </c>
      <c r="D326" t="s">
        <v>1062</v>
      </c>
      <c r="E326" t="s">
        <v>1063</v>
      </c>
      <c r="G326" t="str">
        <f t="shared" si="1"/>
        <v>$a['9220039']='SEZIONE DOMEGGE DI CADORE';</v>
      </c>
    </row>
    <row r="327" ht="12.75" customHeight="1">
      <c r="A327" t="s">
        <v>1076</v>
      </c>
      <c r="B327" s="4" t="s">
        <v>1077</v>
      </c>
      <c r="C327" t="s">
        <v>1078</v>
      </c>
      <c r="D327" t="s">
        <v>1062</v>
      </c>
      <c r="E327" t="s">
        <v>1063</v>
      </c>
      <c r="G327" t="str">
        <f t="shared" si="1"/>
        <v>$a['9220013']='SEZIONE FELTRE';</v>
      </c>
    </row>
    <row r="328" ht="12.75" customHeight="1">
      <c r="A328" t="s">
        <v>1079</v>
      </c>
      <c r="B328" s="4" t="s">
        <v>1080</v>
      </c>
      <c r="C328" t="s">
        <v>1081</v>
      </c>
      <c r="D328" t="s">
        <v>1062</v>
      </c>
      <c r="E328" t="s">
        <v>1063</v>
      </c>
      <c r="G328" t="str">
        <f t="shared" si="1"/>
        <v>$a['9220041']='SEZIONE LONGARONE';</v>
      </c>
    </row>
    <row r="329" ht="12.75" customHeight="1">
      <c r="A329" t="s">
        <v>1082</v>
      </c>
      <c r="B329" s="4" t="s">
        <v>1083</v>
      </c>
      <c r="C329" t="s">
        <v>1084</v>
      </c>
      <c r="D329" t="s">
        <v>1062</v>
      </c>
      <c r="E329" t="s">
        <v>1063</v>
      </c>
      <c r="G329" t="str">
        <f t="shared" si="1"/>
        <v>$a['9220049']='SEZIONE LORENZAGO';</v>
      </c>
    </row>
    <row r="330" ht="12.75" customHeight="1">
      <c r="A330" t="s">
        <v>1085</v>
      </c>
      <c r="B330" s="4" t="s">
        <v>1086</v>
      </c>
      <c r="C330" t="s">
        <v>1087</v>
      </c>
      <c r="D330" t="s">
        <v>1062</v>
      </c>
      <c r="E330" t="s">
        <v>1063</v>
      </c>
      <c r="G330" t="str">
        <f t="shared" si="1"/>
        <v>$a['9220043']='SEZIONE LOZZO DI CADORE';</v>
      </c>
    </row>
    <row r="331" ht="12.75" customHeight="1">
      <c r="A331" t="s">
        <v>1088</v>
      </c>
      <c r="B331" s="4" t="s">
        <v>1089</v>
      </c>
      <c r="C331" t="s">
        <v>1090</v>
      </c>
      <c r="D331" t="s">
        <v>1062</v>
      </c>
      <c r="E331" t="s">
        <v>1063</v>
      </c>
      <c r="G331" t="str">
        <f t="shared" si="1"/>
        <v>$a['9220042']='SEZIONE VALCOMELICO';</v>
      </c>
    </row>
    <row r="332" ht="12.75" customHeight="1">
      <c r="A332" t="s">
        <v>1091</v>
      </c>
      <c r="B332" s="4" t="s">
        <v>1092</v>
      </c>
      <c r="C332" t="s">
        <v>1093</v>
      </c>
      <c r="D332" t="s">
        <v>1062</v>
      </c>
      <c r="E332" t="s">
        <v>1063</v>
      </c>
      <c r="G332" t="str">
        <f t="shared" si="1"/>
        <v>$a['9220037']='SEZIONE VAL DI ZOLDO';</v>
      </c>
    </row>
    <row r="333" ht="12.75" customHeight="1">
      <c r="A333" t="s">
        <v>1094</v>
      </c>
      <c r="B333" s="4" t="s">
        <v>1095</v>
      </c>
      <c r="C333" t="s">
        <v>1096</v>
      </c>
      <c r="D333" t="s">
        <v>1062</v>
      </c>
      <c r="E333" t="s">
        <v>1063</v>
      </c>
      <c r="G333" t="str">
        <f t="shared" si="1"/>
        <v>$a['9220047']='SEZIONE VIGO DI CADORE';</v>
      </c>
    </row>
    <row r="334" ht="12.75" customHeight="1">
      <c r="A334" t="s">
        <v>1097</v>
      </c>
      <c r="B334" s="4" t="s">
        <v>1098</v>
      </c>
      <c r="C334" t="s">
        <v>1099</v>
      </c>
      <c r="D334" t="s">
        <v>1100</v>
      </c>
      <c r="E334" t="s">
        <v>1063</v>
      </c>
      <c r="G334" t="str">
        <f t="shared" si="1"/>
        <v>$a['9220048']='SEZIONE CAMPOSAMPIERO';</v>
      </c>
    </row>
    <row r="335" ht="12.75" customHeight="1">
      <c r="A335" t="s">
        <v>1101</v>
      </c>
      <c r="B335" s="4" t="s">
        <v>1102</v>
      </c>
      <c r="C335" t="s">
        <v>1103</v>
      </c>
      <c r="D335" t="s">
        <v>1100</v>
      </c>
      <c r="E335" t="s">
        <v>1063</v>
      </c>
      <c r="G335" t="str">
        <f t="shared" si="1"/>
        <v>$a['9220020']='SEZIONE CITTADELLA';</v>
      </c>
    </row>
    <row r="336" ht="12.75" customHeight="1">
      <c r="A336" t="s">
        <v>1104</v>
      </c>
      <c r="B336" s="4" t="s">
        <v>1105</v>
      </c>
      <c r="C336" t="s">
        <v>1106</v>
      </c>
      <c r="D336" t="s">
        <v>1100</v>
      </c>
      <c r="E336" t="s">
        <v>1063</v>
      </c>
      <c r="G336" t="str">
        <f t="shared" si="1"/>
        <v>$a['9220032']='SEZIONE ESTE';</v>
      </c>
    </row>
    <row r="337" ht="12.75" customHeight="1">
      <c r="A337" t="s">
        <v>1107</v>
      </c>
      <c r="B337" s="4" t="s">
        <v>1108</v>
      </c>
      <c r="C337" t="s">
        <v>1109</v>
      </c>
      <c r="D337" t="s">
        <v>1110</v>
      </c>
      <c r="E337" t="s">
        <v>1063</v>
      </c>
      <c r="G337" t="str">
        <f t="shared" si="1"/>
        <v>$a['9220023']='SEZIONE ROVIGO';</v>
      </c>
    </row>
    <row r="338" ht="12.75" customHeight="1">
      <c r="A338" t="s">
        <v>1111</v>
      </c>
      <c r="B338" s="4" t="s">
        <v>1112</v>
      </c>
      <c r="C338" t="s">
        <v>1113</v>
      </c>
      <c r="D338" t="s">
        <v>1110</v>
      </c>
      <c r="E338" t="s">
        <v>1063</v>
      </c>
      <c r="G338" t="str">
        <f t="shared" si="1"/>
        <v>$a['9220038']='SEZIONE TRECENTA';</v>
      </c>
    </row>
    <row r="339" ht="12.75" customHeight="1">
      <c r="A339" t="s">
        <v>1114</v>
      </c>
      <c r="B339" s="4" t="s">
        <v>1115</v>
      </c>
      <c r="C339" t="s">
        <v>1116</v>
      </c>
      <c r="D339" t="s">
        <v>1032</v>
      </c>
      <c r="E339" t="s">
        <v>1063</v>
      </c>
      <c r="G339" t="str">
        <f t="shared" si="1"/>
        <v>$a['9220053']='SEZIONE FIAMME GIALLE';</v>
      </c>
    </row>
    <row r="340" ht="12.75" customHeight="1">
      <c r="A340" t="s">
        <v>1117</v>
      </c>
      <c r="B340" s="4" t="s">
        <v>1118</v>
      </c>
      <c r="C340" t="s">
        <v>1119</v>
      </c>
      <c r="D340" t="s">
        <v>1120</v>
      </c>
      <c r="E340" t="s">
        <v>1063</v>
      </c>
      <c r="G340" t="str">
        <f t="shared" si="1"/>
        <v>$a['9220054']='SEZIONE PIEVE DI SOLIGO';</v>
      </c>
    </row>
    <row r="341" ht="12.75" customHeight="1">
      <c r="A341" t="s">
        <v>1121</v>
      </c>
      <c r="B341" s="4" t="s">
        <v>1122</v>
      </c>
      <c r="C341" t="s">
        <v>1123</v>
      </c>
      <c r="D341" t="s">
        <v>1120</v>
      </c>
      <c r="E341" t="s">
        <v>1063</v>
      </c>
      <c r="G341" t="str">
        <f t="shared" si="1"/>
        <v>$a['9220058']='SEZIONE PONTE PIAVE SALGAREDA';</v>
      </c>
    </row>
    <row r="342" ht="12.75" customHeight="1">
      <c r="A342" t="s">
        <v>1124</v>
      </c>
      <c r="B342" s="4" t="s">
        <v>1125</v>
      </c>
      <c r="C342" t="s">
        <v>1126</v>
      </c>
      <c r="D342" t="s">
        <v>1120</v>
      </c>
      <c r="E342" t="s">
        <v>1063</v>
      </c>
      <c r="G342" t="str">
        <f t="shared" si="1"/>
        <v>$a['9220056']='SEZIONE SPRESIANO';</v>
      </c>
    </row>
    <row r="343" ht="12.75" customHeight="1">
      <c r="A343" t="s">
        <v>1127</v>
      </c>
      <c r="B343" s="4" t="s">
        <v>1128</v>
      </c>
      <c r="C343" t="s">
        <v>1129</v>
      </c>
      <c r="D343" t="s">
        <v>1120</v>
      </c>
      <c r="E343" t="s">
        <v>1063</v>
      </c>
      <c r="G343" t="str">
        <f t="shared" si="1"/>
        <v>$a['9220009']='SEZIONE TREVISO';</v>
      </c>
    </row>
    <row r="344" ht="12.75" customHeight="1">
      <c r="A344" t="s">
        <v>1130</v>
      </c>
      <c r="B344" s="4" t="s">
        <v>1131</v>
      </c>
      <c r="C344" t="s">
        <v>1132</v>
      </c>
      <c r="D344" t="s">
        <v>1133</v>
      </c>
      <c r="E344" t="s">
        <v>1063</v>
      </c>
      <c r="G344" t="str">
        <f t="shared" si="1"/>
        <v>$a['9220030']='SEZIONE PORTOGRUARO';</v>
      </c>
    </row>
    <row r="345" ht="12.75" customHeight="1">
      <c r="A345" t="s">
        <v>1134</v>
      </c>
      <c r="B345" s="4" t="s">
        <v>1135</v>
      </c>
      <c r="C345" s="4" t="s">
        <v>1136</v>
      </c>
      <c r="D345" t="s">
        <v>1133</v>
      </c>
      <c r="E345" t="s">
        <v>1063</v>
      </c>
      <c r="G345" t="str">
        <f t="shared" si="1"/>
        <v>$a['9220036']='SEZIONE SAN DONÀ DI PIAVE';</v>
      </c>
    </row>
    <row r="346" ht="12.75" customHeight="1">
      <c r="A346" t="s">
        <v>1137</v>
      </c>
      <c r="B346" s="4" t="s">
        <v>1138</v>
      </c>
      <c r="C346" t="s">
        <v>1139</v>
      </c>
      <c r="D346" t="s">
        <v>1133</v>
      </c>
      <c r="E346" t="s">
        <v>1063</v>
      </c>
      <c r="G346" t="str">
        <f t="shared" si="1"/>
        <v>$a['9220005']='SEZIONE VENEZIA';</v>
      </c>
    </row>
    <row r="347" ht="12.75" customHeight="1">
      <c r="A347" t="s">
        <v>1140</v>
      </c>
      <c r="B347" s="4" t="s">
        <v>1141</v>
      </c>
      <c r="C347" t="s">
        <v>1142</v>
      </c>
      <c r="D347" t="s">
        <v>1143</v>
      </c>
      <c r="E347" t="s">
        <v>1063</v>
      </c>
      <c r="G347" t="str">
        <f t="shared" si="1"/>
        <v>$a['9220024']='SEZIONE ARZIGNANO';</v>
      </c>
    </row>
    <row r="348" ht="12.75" customHeight="1">
      <c r="A348" t="s">
        <v>1144</v>
      </c>
      <c r="B348" s="4" t="s">
        <v>1145</v>
      </c>
      <c r="C348" t="s">
        <v>1146</v>
      </c>
      <c r="D348" t="s">
        <v>1143</v>
      </c>
      <c r="E348" t="s">
        <v>1063</v>
      </c>
      <c r="G348" t="str">
        <f t="shared" si="1"/>
        <v>$a['9220040']='SEZIONE ASIAGO';</v>
      </c>
    </row>
    <row r="349" ht="12.75" customHeight="1">
      <c r="A349" t="s">
        <v>1147</v>
      </c>
      <c r="B349" s="4" t="s">
        <v>1148</v>
      </c>
      <c r="C349" t="s">
        <v>1149</v>
      </c>
      <c r="D349" t="s">
        <v>1143</v>
      </c>
      <c r="E349" t="s">
        <v>1063</v>
      </c>
      <c r="G349" t="str">
        <f t="shared" si="1"/>
        <v>$a['9220010']='SEZIONE BASSANO DEL GRAPPA';</v>
      </c>
    </row>
    <row r="350" ht="12.75" customHeight="1">
      <c r="A350" t="s">
        <v>1150</v>
      </c>
      <c r="B350" s="4" t="s">
        <v>1151</v>
      </c>
      <c r="C350" t="s">
        <v>1152</v>
      </c>
      <c r="D350" t="s">
        <v>1143</v>
      </c>
      <c r="E350" t="s">
        <v>1063</v>
      </c>
      <c r="G350" t="str">
        <f t="shared" si="1"/>
        <v>$a['9220057']='SEZIONE DUEVILLE';</v>
      </c>
    </row>
    <row r="351" ht="12.75" customHeight="1">
      <c r="A351" t="s">
        <v>1153</v>
      </c>
      <c r="B351" s="4" t="s">
        <v>1154</v>
      </c>
      <c r="C351" t="s">
        <v>1155</v>
      </c>
      <c r="D351" t="s">
        <v>1143</v>
      </c>
      <c r="E351" t="s">
        <v>1063</v>
      </c>
      <c r="G351" t="str">
        <f t="shared" si="1"/>
        <v>$a['9220034']='SEZIONE MONTEBELLO VICENTINO';</v>
      </c>
    </row>
    <row r="352" ht="12.75" customHeight="1">
      <c r="A352" t="s">
        <v>1156</v>
      </c>
      <c r="B352" s="4" t="s">
        <v>1157</v>
      </c>
      <c r="C352" t="s">
        <v>1158</v>
      </c>
      <c r="D352" t="s">
        <v>1143</v>
      </c>
      <c r="E352" t="s">
        <v>1063</v>
      </c>
      <c r="G352" t="str">
        <f t="shared" si="1"/>
        <v>$a['9220028']='SEZIONE MONTECCHIO MAGGIORE';</v>
      </c>
    </row>
    <row r="353" ht="12.75" customHeight="1">
      <c r="A353" t="s">
        <v>1159</v>
      </c>
      <c r="B353" s="4" t="s">
        <v>1160</v>
      </c>
      <c r="C353" t="s">
        <v>1161</v>
      </c>
      <c r="D353" t="s">
        <v>1143</v>
      </c>
      <c r="E353" t="s">
        <v>1063</v>
      </c>
      <c r="G353" t="str">
        <f t="shared" si="1"/>
        <v>$a['9220007']='SEZIONE SCHIO';</v>
      </c>
    </row>
    <row r="354" ht="12.75" customHeight="1">
      <c r="A354" t="s">
        <v>1162</v>
      </c>
      <c r="B354" s="4" t="s">
        <v>1163</v>
      </c>
      <c r="C354" t="s">
        <v>1164</v>
      </c>
      <c r="D354" t="s">
        <v>1143</v>
      </c>
      <c r="E354" t="s">
        <v>1063</v>
      </c>
      <c r="G354" t="str">
        <f t="shared" si="1"/>
        <v>$a['9220012']='SEZIONE VALDAGNO';</v>
      </c>
    </row>
    <row r="355" ht="12.75" customHeight="1">
      <c r="A355" t="s">
        <v>1165</v>
      </c>
      <c r="B355" s="4" t="s">
        <v>1166</v>
      </c>
      <c r="C355" t="s">
        <v>1167</v>
      </c>
      <c r="D355" t="s">
        <v>1143</v>
      </c>
      <c r="E355" t="s">
        <v>1063</v>
      </c>
      <c r="G355" t="str">
        <f t="shared" si="1"/>
        <v>$a['9220004']='SEZIONE VICENZA';</v>
      </c>
    </row>
    <row r="356" ht="12.75" customHeight="1">
      <c r="A356" t="s">
        <v>1168</v>
      </c>
      <c r="B356" s="4" t="s">
        <v>1169</v>
      </c>
      <c r="C356" t="s">
        <v>1170</v>
      </c>
      <c r="D356" t="s">
        <v>1171</v>
      </c>
      <c r="E356" t="s">
        <v>1063</v>
      </c>
      <c r="G356" t="str">
        <f t="shared" si="1"/>
        <v>$a['9220050']='SEZIONE BOSCO CHIESANUOVA';</v>
      </c>
    </row>
    <row r="357" ht="12.75" customHeight="1">
      <c r="A357" t="s">
        <v>1172</v>
      </c>
      <c r="B357" s="4" t="s">
        <v>1173</v>
      </c>
      <c r="C357" t="s">
        <v>1174</v>
      </c>
      <c r="D357" t="s">
        <v>1171</v>
      </c>
      <c r="E357" t="s">
        <v>1063</v>
      </c>
      <c r="G357" t="str">
        <f t="shared" si="1"/>
        <v>$a['9220062']='SEZIONE CESARE BATTISTI';</v>
      </c>
    </row>
    <row r="358" ht="12.75" customHeight="1">
      <c r="A358" t="s">
        <v>1175</v>
      </c>
      <c r="B358" s="4" t="s">
        <v>1176</v>
      </c>
      <c r="C358" t="s">
        <v>1177</v>
      </c>
      <c r="D358" t="s">
        <v>1171</v>
      </c>
      <c r="E358" t="s">
        <v>1063</v>
      </c>
      <c r="G358" t="str">
        <f t="shared" si="1"/>
        <v>$a['9220063']='SEZIONE LEGNAGO';</v>
      </c>
    </row>
    <row r="359" ht="12.75" customHeight="1">
      <c r="A359" t="s">
        <v>1178</v>
      </c>
      <c r="B359" s="4" t="s">
        <v>1179</v>
      </c>
      <c r="C359" t="s">
        <v>1180</v>
      </c>
      <c r="D359" t="s">
        <v>1171</v>
      </c>
      <c r="E359" t="s">
        <v>1063</v>
      </c>
      <c r="G359" t="str">
        <f t="shared" si="1"/>
        <v>$a['9220060']='SEZIONE S.BONIFACIO';</v>
      </c>
    </row>
    <row r="360" ht="12.75" customHeight="1">
      <c r="A360" t="s">
        <v>1181</v>
      </c>
      <c r="B360" s="4" t="s">
        <v>1182</v>
      </c>
      <c r="C360" t="s">
        <v>1183</v>
      </c>
      <c r="D360" t="s">
        <v>1171</v>
      </c>
      <c r="E360" t="s">
        <v>1063</v>
      </c>
      <c r="G360" t="str">
        <f t="shared" si="1"/>
        <v>$a['9220059']='SEZIONE S.PIETRO IN CARIANO';</v>
      </c>
    </row>
    <row r="361" ht="12.75" customHeight="1">
      <c r="A361" t="s">
        <v>1184</v>
      </c>
      <c r="B361" s="4" t="s">
        <v>1185</v>
      </c>
      <c r="C361" t="s">
        <v>1186</v>
      </c>
      <c r="D361" t="s">
        <v>1171</v>
      </c>
      <c r="E361" t="s">
        <v>1063</v>
      </c>
      <c r="G361" t="str">
        <f t="shared" si="1"/>
        <v>$a['9220061']='SEZIONE TREGNAGO';</v>
      </c>
    </row>
    <row r="362" ht="12.75" customHeight="1">
      <c r="A362" t="s">
        <v>1187</v>
      </c>
      <c r="B362" s="4" t="s">
        <v>1188</v>
      </c>
      <c r="C362" t="s">
        <v>1174</v>
      </c>
      <c r="D362" t="s">
        <v>1171</v>
      </c>
      <c r="E362" t="s">
        <v>1063</v>
      </c>
      <c r="G362" t="str">
        <f t="shared" si="1"/>
        <v>$a['9220003']='SEZIONE VERONA';</v>
      </c>
    </row>
    <row r="363" ht="12.75" customHeight="1">
      <c r="A363" t="s">
        <v>1189</v>
      </c>
      <c r="B363" s="4" t="s">
        <v>1190</v>
      </c>
      <c r="C363" t="s">
        <v>1191</v>
      </c>
      <c r="D363" t="s">
        <v>244</v>
      </c>
      <c r="E363" t="s">
        <v>220</v>
      </c>
      <c r="G363" t="str">
        <f t="shared" si="1"/>
        <v>$a['9232014']='SEZIONE TIVOLI';</v>
      </c>
    </row>
    <row r="364" ht="12.75" customHeight="1">
      <c r="A364" t="s">
        <v>1192</v>
      </c>
      <c r="B364" s="4" t="s">
        <v>1193</v>
      </c>
      <c r="C364" t="s">
        <v>150</v>
      </c>
      <c r="D364" t="s">
        <v>151</v>
      </c>
      <c r="E364" t="s">
        <v>300</v>
      </c>
      <c r="G364" t="str">
        <f t="shared" si="1"/>
        <v>$a['9216028']='SEZIONE S.E.M.';</v>
      </c>
    </row>
    <row r="365" ht="12.75" customHeight="1">
      <c r="A365" t="s">
        <v>1194</v>
      </c>
      <c r="B365" s="4" t="s">
        <v>1195</v>
      </c>
      <c r="C365" t="s">
        <v>1196</v>
      </c>
      <c r="D365" t="s">
        <v>1100</v>
      </c>
      <c r="E365" t="s">
        <v>1063</v>
      </c>
      <c r="G365" t="str">
        <f t="shared" si="1"/>
        <v>$a['9220008']='SEZIONE PADOVA';</v>
      </c>
    </row>
    <row r="366" ht="12.75" customHeight="1">
      <c r="A366" t="s">
        <v>1197</v>
      </c>
      <c r="B366" s="4" t="s">
        <v>1198</v>
      </c>
      <c r="C366" t="s">
        <v>1199</v>
      </c>
      <c r="D366" t="s">
        <v>690</v>
      </c>
      <c r="E366" t="s">
        <v>674</v>
      </c>
      <c r="G366" t="str">
        <f t="shared" si="1"/>
        <v>$a['9212045']='SEZIONE MOSSO';</v>
      </c>
    </row>
    <row r="367" ht="12.75" customHeight="1">
      <c r="A367" t="s">
        <v>1200</v>
      </c>
      <c r="B367" s="4" t="s">
        <v>1201</v>
      </c>
      <c r="C367" t="s">
        <v>1202</v>
      </c>
      <c r="D367" t="s">
        <v>219</v>
      </c>
      <c r="E367" t="s">
        <v>220</v>
      </c>
      <c r="G367" t="str">
        <f t="shared" si="1"/>
        <v>$a['9232013']='SEZIONE ESPERIA';</v>
      </c>
    </row>
    <row r="368" ht="12.75" customHeight="1">
      <c r="A368" t="s">
        <v>1203</v>
      </c>
      <c r="B368" s="4" t="s">
        <v>1204</v>
      </c>
      <c r="C368" t="s">
        <v>1205</v>
      </c>
      <c r="D368" t="s">
        <v>552</v>
      </c>
      <c r="E368" t="s">
        <v>300</v>
      </c>
      <c r="G368" t="str">
        <f t="shared" si="1"/>
        <v>$a['9216096']='SEZIONE CASTIGLIONE STIVIERE';</v>
      </c>
    </row>
    <row r="369" ht="12.75" customHeight="1">
      <c r="A369" t="s">
        <v>1206</v>
      </c>
      <c r="B369" s="4" t="s">
        <v>1207</v>
      </c>
      <c r="C369" t="s">
        <v>1208</v>
      </c>
      <c r="D369" t="s">
        <v>1209</v>
      </c>
      <c r="E369" t="s">
        <v>1210</v>
      </c>
      <c r="G369" t="str">
        <f t="shared" si="1"/>
        <v>$a['9236001']='SEZIONE CAMPOBASSO';</v>
      </c>
    </row>
    <row r="370" ht="12.75" customHeight="1">
      <c r="A370" t="s">
        <v>1211</v>
      </c>
      <c r="B370" s="4" t="s">
        <v>1212</v>
      </c>
      <c r="C370" t="s">
        <v>1213</v>
      </c>
      <c r="D370" t="s">
        <v>188</v>
      </c>
      <c r="E370" t="s">
        <v>161</v>
      </c>
      <c r="G370" t="str">
        <f t="shared" si="1"/>
        <v>$a['9222010']='SEZIONE TARVISIO';</v>
      </c>
    </row>
    <row r="371" ht="12.75" customHeight="1">
      <c r="A371" t="s">
        <v>1214</v>
      </c>
      <c r="B371" s="4" t="s">
        <v>1215</v>
      </c>
      <c r="C371" t="s">
        <v>1216</v>
      </c>
      <c r="D371" t="s">
        <v>59</v>
      </c>
      <c r="E371" t="s">
        <v>60</v>
      </c>
      <c r="G371" t="str">
        <f t="shared" si="1"/>
        <v>$a['9242001']='SEZIONE POTENZA';</v>
      </c>
    </row>
    <row r="372" ht="12.75" customHeight="1">
      <c r="A372" t="s">
        <v>1217</v>
      </c>
      <c r="B372" s="4" t="s">
        <v>1218</v>
      </c>
      <c r="C372" t="s">
        <v>1219</v>
      </c>
      <c r="D372" t="s">
        <v>673</v>
      </c>
      <c r="E372" t="s">
        <v>674</v>
      </c>
      <c r="G372" t="str">
        <f t="shared" si="1"/>
        <v>$a['9212054']='SEZIONE NOVI LIGURE';</v>
      </c>
    </row>
    <row r="373" ht="12.75" customHeight="1">
      <c r="A373" t="s">
        <v>1220</v>
      </c>
      <c r="B373" s="4" t="s">
        <v>1221</v>
      </c>
      <c r="C373" t="s">
        <v>1222</v>
      </c>
      <c r="D373" t="s">
        <v>1133</v>
      </c>
      <c r="E373" t="s">
        <v>1063</v>
      </c>
      <c r="G373" t="str">
        <f t="shared" si="1"/>
        <v>$a['9220025']='SEZIONE CHIOGGIA';</v>
      </c>
    </row>
    <row r="374" ht="12.75" customHeight="1">
      <c r="A374" t="s">
        <v>1223</v>
      </c>
      <c r="B374" s="4" t="s">
        <v>1224</v>
      </c>
      <c r="C374" t="s">
        <v>1225</v>
      </c>
      <c r="D374" t="s">
        <v>694</v>
      </c>
      <c r="E374" t="s">
        <v>674</v>
      </c>
      <c r="G374" t="str">
        <f t="shared" si="1"/>
        <v>$a['9212064']='SEZIONE ALBA';</v>
      </c>
    </row>
    <row r="375" ht="12.75" customHeight="1">
      <c r="A375" t="s">
        <v>1226</v>
      </c>
      <c r="B375" s="4" t="s">
        <v>1227</v>
      </c>
      <c r="C375" t="s">
        <v>1228</v>
      </c>
      <c r="D375" t="s">
        <v>669</v>
      </c>
      <c r="E375" t="s">
        <v>629</v>
      </c>
      <c r="G375" t="str">
        <f t="shared" si="1"/>
        <v>$a['9228015']='SEZIONE MONTEFELTRO';</v>
      </c>
    </row>
    <row r="376" ht="12.75" customHeight="1">
      <c r="A376" t="s">
        <v>1229</v>
      </c>
      <c r="B376" s="4" t="s">
        <v>1230</v>
      </c>
      <c r="C376" t="s">
        <v>1231</v>
      </c>
      <c r="D376" t="s">
        <v>64</v>
      </c>
      <c r="E376" t="s">
        <v>65</v>
      </c>
      <c r="G376" t="str">
        <f t="shared" si="1"/>
        <v>$a['9244006']='SEZIONE VERBICARO';</v>
      </c>
    </row>
    <row r="377" ht="12.75" customHeight="1">
      <c r="A377" t="s">
        <v>1232</v>
      </c>
      <c r="B377" s="4" t="s">
        <v>1233</v>
      </c>
      <c r="C377" t="s">
        <v>1234</v>
      </c>
      <c r="D377" t="s">
        <v>1171</v>
      </c>
      <c r="E377" t="s">
        <v>1063</v>
      </c>
      <c r="G377" t="str">
        <f t="shared" si="1"/>
        <v>$a['9220067']='SEZIONE CAPRINO VERONESE';</v>
      </c>
    </row>
    <row r="378" ht="12.75" customHeight="1">
      <c r="A378" t="s">
        <v>1235</v>
      </c>
      <c r="B378" s="4" t="s">
        <v>1236</v>
      </c>
      <c r="C378" t="s">
        <v>1237</v>
      </c>
      <c r="D378" t="s">
        <v>947</v>
      </c>
      <c r="E378" t="s">
        <v>937</v>
      </c>
      <c r="G378" t="str">
        <f t="shared" si="1"/>
        <v>$a['9226018']='SEZIONE VALDARNO INFERIORE';</v>
      </c>
    </row>
    <row r="379" ht="12.75" customHeight="1">
      <c r="A379" t="s">
        <v>1238</v>
      </c>
      <c r="B379" s="4" t="s">
        <v>1239</v>
      </c>
      <c r="C379" t="s">
        <v>1240</v>
      </c>
      <c r="D379" t="s">
        <v>1062</v>
      </c>
      <c r="E379" t="s">
        <v>1063</v>
      </c>
      <c r="G379" t="str">
        <f t="shared" si="1"/>
        <v>$a['9220033']='SEZIONE SAPPADA';</v>
      </c>
    </row>
    <row r="380" ht="12.75" customHeight="1">
      <c r="A380" t="s">
        <v>1241</v>
      </c>
      <c r="B380" s="4" t="s">
        <v>1242</v>
      </c>
      <c r="C380" t="s">
        <v>1243</v>
      </c>
      <c r="D380" t="s">
        <v>694</v>
      </c>
      <c r="E380" t="s">
        <v>674</v>
      </c>
      <c r="G380" t="str">
        <f t="shared" si="1"/>
        <v>$a['9212073']='SEZIONE PEVERAGNO';</v>
      </c>
    </row>
    <row r="381" ht="12.75" customHeight="1">
      <c r="A381" t="s">
        <v>1244</v>
      </c>
      <c r="B381" s="4" t="s">
        <v>1245</v>
      </c>
      <c r="C381" t="s">
        <v>1246</v>
      </c>
      <c r="D381" t="s">
        <v>828</v>
      </c>
      <c r="E381" t="s">
        <v>674</v>
      </c>
      <c r="G381" t="str">
        <f t="shared" si="1"/>
        <v>$a['9212050']='SEZIONE MACUGNAGA';</v>
      </c>
    </row>
    <row r="382" ht="12.75" customHeight="1">
      <c r="A382" t="s">
        <v>1247</v>
      </c>
      <c r="B382" s="4" t="s">
        <v>1248</v>
      </c>
      <c r="C382" t="s">
        <v>1249</v>
      </c>
      <c r="D382" t="s">
        <v>82</v>
      </c>
      <c r="E382" t="s">
        <v>78</v>
      </c>
      <c r="G382" t="str">
        <f t="shared" si="1"/>
        <v>$a['9238006']='SEZIONE CASERTA';</v>
      </c>
    </row>
    <row r="383" ht="12.75" customHeight="1">
      <c r="A383" t="s">
        <v>1250</v>
      </c>
      <c r="B383" s="4" t="s">
        <v>1251</v>
      </c>
      <c r="C383" t="s">
        <v>1252</v>
      </c>
      <c r="D383" t="s">
        <v>955</v>
      </c>
      <c r="E383" t="s">
        <v>937</v>
      </c>
      <c r="G383" t="str">
        <f t="shared" si="1"/>
        <v>$a['9226010']='SEZIONE VIAREGGIO';</v>
      </c>
    </row>
    <row r="384" ht="12.75" customHeight="1">
      <c r="A384" t="s">
        <v>1253</v>
      </c>
      <c r="B384" s="4" t="s">
        <v>1254</v>
      </c>
      <c r="C384" t="s">
        <v>1255</v>
      </c>
      <c r="D384" t="s">
        <v>244</v>
      </c>
      <c r="E384" t="s">
        <v>220</v>
      </c>
      <c r="G384" t="str">
        <f t="shared" si="1"/>
        <v>$a['9232018']='SEZIONE COLLEFERRO';</v>
      </c>
    </row>
    <row r="385" ht="12.75" customHeight="1">
      <c r="A385" t="s">
        <v>1256</v>
      </c>
      <c r="B385" s="4" t="s">
        <v>1257</v>
      </c>
      <c r="C385" t="s">
        <v>1258</v>
      </c>
      <c r="D385" t="s">
        <v>151</v>
      </c>
      <c r="E385" t="s">
        <v>300</v>
      </c>
      <c r="G385" t="str">
        <f t="shared" si="1"/>
        <v>$a['9216034']='SEZIONE BOLLATE';</v>
      </c>
    </row>
    <row r="386" ht="12.75" customHeight="1">
      <c r="A386" t="s">
        <v>1259</v>
      </c>
      <c r="B386" s="4" t="s">
        <v>1260</v>
      </c>
      <c r="C386" t="s">
        <v>1261</v>
      </c>
      <c r="D386" t="s">
        <v>1262</v>
      </c>
      <c r="E386" t="s">
        <v>95</v>
      </c>
      <c r="G386" t="str">
        <f t="shared" si="1"/>
        <v>$a['9224009']='SEZIONE RIMINI';</v>
      </c>
    </row>
    <row r="387" ht="12.75" customHeight="1">
      <c r="A387" t="s">
        <v>1263</v>
      </c>
      <c r="B387" s="4" t="s">
        <v>1264</v>
      </c>
      <c r="C387" t="s">
        <v>1265</v>
      </c>
      <c r="D387" t="s">
        <v>1036</v>
      </c>
      <c r="E387" t="s">
        <v>1037</v>
      </c>
      <c r="G387" t="str">
        <f t="shared" si="1"/>
        <v>$a['9230007']='SEZIONE GUALDO TADINO';</v>
      </c>
    </row>
    <row r="388" ht="12.75" customHeight="1">
      <c r="A388" t="s">
        <v>1266</v>
      </c>
      <c r="B388" s="4" t="s">
        <v>1267</v>
      </c>
      <c r="C388" t="s">
        <v>1196</v>
      </c>
      <c r="D388" t="s">
        <v>1100</v>
      </c>
      <c r="E388" t="s">
        <v>1063</v>
      </c>
      <c r="G388" t="str">
        <f t="shared" si="1"/>
        <v>$a['9220064']='SEZIONE FIUME';</v>
      </c>
    </row>
    <row r="389" ht="12.75" customHeight="1">
      <c r="A389" t="s">
        <v>1268</v>
      </c>
      <c r="B389" s="4" t="s">
        <v>1269</v>
      </c>
      <c r="C389" t="s">
        <v>1270</v>
      </c>
      <c r="D389" t="s">
        <v>628</v>
      </c>
      <c r="E389" t="s">
        <v>629</v>
      </c>
      <c r="G389" t="str">
        <f t="shared" si="1"/>
        <v>$a['9228012']='SEZIONE SENIGALLIA';</v>
      </c>
    </row>
    <row r="390" ht="12.75" customHeight="1">
      <c r="A390" t="s">
        <v>1271</v>
      </c>
      <c r="B390" s="4" t="s">
        <v>1272</v>
      </c>
      <c r="C390" t="s">
        <v>1273</v>
      </c>
      <c r="D390" t="s">
        <v>1062</v>
      </c>
      <c r="E390" t="s">
        <v>1063</v>
      </c>
      <c r="G390" t="str">
        <f t="shared" si="1"/>
        <v>$a['9220044']='SEZIONE LIVINALLONGO';</v>
      </c>
    </row>
    <row r="391" ht="12.75" customHeight="1">
      <c r="A391" t="s">
        <v>1274</v>
      </c>
      <c r="B391" s="4" t="s">
        <v>1275</v>
      </c>
      <c r="C391" t="s">
        <v>1276</v>
      </c>
      <c r="D391" t="s">
        <v>994</v>
      </c>
      <c r="E391" t="s">
        <v>995</v>
      </c>
      <c r="G391" t="str">
        <f t="shared" si="1"/>
        <v>$a['9219009']='SEZIONE MERANO C.A.I. A.A.';</v>
      </c>
    </row>
    <row r="392" ht="12.75" customHeight="1">
      <c r="A392" t="s">
        <v>1277</v>
      </c>
      <c r="B392" s="4" t="s">
        <v>1278</v>
      </c>
      <c r="C392" t="s">
        <v>1279</v>
      </c>
      <c r="D392" t="s">
        <v>1062</v>
      </c>
      <c r="E392" t="s">
        <v>1063</v>
      </c>
      <c r="G392" t="str">
        <f t="shared" si="1"/>
        <v>$a['9220022']='SEZIONE PIEVE DI CADORE';</v>
      </c>
    </row>
    <row r="393" ht="12.75" customHeight="1">
      <c r="A393" t="s">
        <v>1280</v>
      </c>
      <c r="B393" s="4" t="s">
        <v>1281</v>
      </c>
      <c r="C393" t="s">
        <v>1282</v>
      </c>
      <c r="D393" t="s">
        <v>279</v>
      </c>
      <c r="E393" t="s">
        <v>256</v>
      </c>
      <c r="G393" t="str">
        <f t="shared" si="1"/>
        <v>$a['9210009']='SEZIONE SARZANA';</v>
      </c>
    </row>
    <row r="394" ht="12.75" customHeight="1">
      <c r="A394" t="s">
        <v>1283</v>
      </c>
      <c r="B394" s="4" t="s">
        <v>1284</v>
      </c>
      <c r="C394" t="s">
        <v>1285</v>
      </c>
      <c r="D394" t="s">
        <v>955</v>
      </c>
      <c r="E394" t="s">
        <v>937</v>
      </c>
      <c r="G394" t="str">
        <f t="shared" si="1"/>
        <v>$a['9226016']='SEZIONE PIETRASANTA';</v>
      </c>
    </row>
    <row r="395" ht="12.75" customHeight="1">
      <c r="A395" t="s">
        <v>1286</v>
      </c>
      <c r="B395" s="4" t="s">
        <v>1287</v>
      </c>
      <c r="C395" t="s">
        <v>1288</v>
      </c>
      <c r="D395" t="s">
        <v>23</v>
      </c>
      <c r="E395" t="s">
        <v>10</v>
      </c>
      <c r="G395" t="str">
        <f t="shared" si="1"/>
        <v>$a['9234017']='SEZIONE LANCIANO';</v>
      </c>
    </row>
    <row r="396" ht="12.75" customHeight="1">
      <c r="A396" t="s">
        <v>1289</v>
      </c>
      <c r="B396" s="4" t="s">
        <v>1290</v>
      </c>
      <c r="C396" t="s">
        <v>1291</v>
      </c>
      <c r="D396" t="s">
        <v>1292</v>
      </c>
      <c r="E396" t="s">
        <v>95</v>
      </c>
      <c r="G396" t="str">
        <f t="shared" si="1"/>
        <v>$a['9224007']='SEZIONE PIACENZA';</v>
      </c>
    </row>
    <row r="397" ht="12.75" customHeight="1">
      <c r="A397" t="s">
        <v>1293</v>
      </c>
      <c r="B397" s="4" t="s">
        <v>1294</v>
      </c>
      <c r="C397" t="s">
        <v>1139</v>
      </c>
      <c r="D397" t="s">
        <v>1133</v>
      </c>
      <c r="E397" t="s">
        <v>1063</v>
      </c>
      <c r="G397" t="str">
        <f t="shared" si="1"/>
        <v>$a['9220021']='SEZIONE MESTRE';</v>
      </c>
    </row>
    <row r="398" ht="12.75" customHeight="1">
      <c r="A398" t="s">
        <v>1295</v>
      </c>
      <c r="B398" s="4" t="s">
        <v>1296</v>
      </c>
      <c r="C398" t="s">
        <v>1297</v>
      </c>
      <c r="D398" t="s">
        <v>450</v>
      </c>
      <c r="E398" t="s">
        <v>300</v>
      </c>
      <c r="G398" t="str">
        <f t="shared" si="1"/>
        <v>$a['9216016']='SEZIONE SEREGNO';</v>
      </c>
    </row>
    <row r="399" ht="12.75" customHeight="1">
      <c r="A399" t="s">
        <v>1298</v>
      </c>
      <c r="B399" s="4" t="s">
        <v>1299</v>
      </c>
      <c r="C399" t="s">
        <v>1300</v>
      </c>
      <c r="D399" t="s">
        <v>1143</v>
      </c>
      <c r="E399" t="s">
        <v>1063</v>
      </c>
      <c r="G399" t="str">
        <f t="shared" si="1"/>
        <v>$a['9220046']='SEZIONE MALO';</v>
      </c>
    </row>
    <row r="400" ht="12.75" customHeight="1">
      <c r="A400" t="s">
        <v>1301</v>
      </c>
      <c r="B400" s="4" t="s">
        <v>1302</v>
      </c>
      <c r="C400" s="4" t="s">
        <v>1303</v>
      </c>
      <c r="D400" t="s">
        <v>359</v>
      </c>
      <c r="E400" t="s">
        <v>300</v>
      </c>
      <c r="G400" t="str">
        <f t="shared" si="1"/>
        <v>$a['9216050']='SEZIONE CANTÙ ';</v>
      </c>
    </row>
    <row r="401" ht="12.75" customHeight="1">
      <c r="A401" t="s">
        <v>1304</v>
      </c>
      <c r="B401" s="4" t="s">
        <v>1305</v>
      </c>
      <c r="C401" t="s">
        <v>1306</v>
      </c>
      <c r="D401" t="s">
        <v>732</v>
      </c>
      <c r="E401" t="s">
        <v>674</v>
      </c>
      <c r="G401" t="str">
        <f t="shared" si="1"/>
        <v>$a['9212041']='SEZIONE RIVAROLO CANAVESE';</v>
      </c>
    </row>
    <row r="402" ht="12.75" customHeight="1">
      <c r="A402" t="s">
        <v>1307</v>
      </c>
      <c r="B402" s="4" t="s">
        <v>1308</v>
      </c>
      <c r="C402" t="s">
        <v>1309</v>
      </c>
      <c r="D402" t="s">
        <v>409</v>
      </c>
      <c r="E402" t="s">
        <v>300</v>
      </c>
      <c r="G402" t="str">
        <f t="shared" si="1"/>
        <v>$a['9216081']='SEZIONE VALMADRERA';</v>
      </c>
    </row>
    <row r="403" ht="12.75" customHeight="1">
      <c r="A403" t="s">
        <v>1310</v>
      </c>
      <c r="B403" s="4" t="s">
        <v>1311</v>
      </c>
      <c r="C403" t="s">
        <v>1312</v>
      </c>
      <c r="D403" t="s">
        <v>151</v>
      </c>
      <c r="E403" t="s">
        <v>300</v>
      </c>
      <c r="G403" t="str">
        <f t="shared" si="1"/>
        <v>$a['9216128']='SEZIONE INVERUNO';</v>
      </c>
    </row>
    <row r="404" ht="12.75" customHeight="1">
      <c r="A404" t="s">
        <v>1313</v>
      </c>
      <c r="B404" s="4" t="s">
        <v>1314</v>
      </c>
      <c r="C404" t="s">
        <v>1315</v>
      </c>
      <c r="D404" t="s">
        <v>1316</v>
      </c>
      <c r="E404" t="s">
        <v>1210</v>
      </c>
      <c r="G404" t="str">
        <f t="shared" si="1"/>
        <v>$a['9236002']='SEZIONE ISERNIA';</v>
      </c>
    </row>
    <row r="405" ht="12.75" customHeight="1">
      <c r="A405" t="s">
        <v>1317</v>
      </c>
      <c r="B405" s="4" t="s">
        <v>1318</v>
      </c>
      <c r="C405" t="s">
        <v>1319</v>
      </c>
      <c r="D405" t="s">
        <v>673</v>
      </c>
      <c r="E405" t="s">
        <v>674</v>
      </c>
      <c r="G405" t="str">
        <f t="shared" si="1"/>
        <v>$a['9212040']='SEZIONE TORTONA';</v>
      </c>
    </row>
    <row r="406" ht="12.75" customHeight="1">
      <c r="A406" t="s">
        <v>1320</v>
      </c>
      <c r="B406" s="4" t="s">
        <v>1321</v>
      </c>
      <c r="C406" t="s">
        <v>1322</v>
      </c>
      <c r="D406" t="s">
        <v>1120</v>
      </c>
      <c r="E406" t="s">
        <v>1063</v>
      </c>
      <c r="G406" t="str">
        <f t="shared" si="1"/>
        <v>$a['9220018']='SEZIONE CONEGLIANO';</v>
      </c>
    </row>
    <row r="407" ht="12.75" customHeight="1">
      <c r="A407" t="s">
        <v>1323</v>
      </c>
      <c r="B407" s="4" t="s">
        <v>1324</v>
      </c>
      <c r="C407" t="s">
        <v>1325</v>
      </c>
      <c r="D407" t="s">
        <v>188</v>
      </c>
      <c r="E407" t="s">
        <v>161</v>
      </c>
      <c r="G407" t="str">
        <f t="shared" si="1"/>
        <v>$a['9222023']='SEZIONE PONTEBBA';</v>
      </c>
    </row>
    <row r="408" ht="12.75" customHeight="1">
      <c r="A408" t="s">
        <v>1326</v>
      </c>
      <c r="B408" s="4" t="s">
        <v>1327</v>
      </c>
      <c r="C408" t="s">
        <v>1328</v>
      </c>
      <c r="D408" t="s">
        <v>588</v>
      </c>
      <c r="E408" t="s">
        <v>300</v>
      </c>
      <c r="G408" t="str">
        <f t="shared" si="1"/>
        <v>$a['9216026']='SEZIONE BESOZZO SUPERIORE';</v>
      </c>
    </row>
    <row r="409" ht="12.75" customHeight="1">
      <c r="A409" t="s">
        <v>1329</v>
      </c>
      <c r="B409" s="4" t="s">
        <v>1330</v>
      </c>
      <c r="C409" t="s">
        <v>1331</v>
      </c>
      <c r="D409" t="s">
        <v>732</v>
      </c>
      <c r="E409" t="s">
        <v>674</v>
      </c>
      <c r="G409" t="str">
        <f t="shared" si="1"/>
        <v>$a['9212060']='SEZIONE CUMIANA';</v>
      </c>
    </row>
    <row r="410" ht="12.75" customHeight="1">
      <c r="A410" t="s">
        <v>1332</v>
      </c>
      <c r="B410" s="4" t="s">
        <v>1333</v>
      </c>
      <c r="C410" t="s">
        <v>1334</v>
      </c>
      <c r="D410" t="s">
        <v>673</v>
      </c>
      <c r="E410" t="s">
        <v>674</v>
      </c>
      <c r="G410" t="str">
        <f t="shared" si="1"/>
        <v>$a['9212015']='SEZIONE CASALE MONFERRATO';</v>
      </c>
    </row>
    <row r="411" ht="12.75" customHeight="1">
      <c r="A411" t="s">
        <v>1335</v>
      </c>
      <c r="B411" s="4" t="s">
        <v>1336</v>
      </c>
      <c r="C411" t="s">
        <v>1337</v>
      </c>
      <c r="D411" t="s">
        <v>1133</v>
      </c>
      <c r="E411" t="s">
        <v>1063</v>
      </c>
      <c r="G411" t="str">
        <f t="shared" si="1"/>
        <v>$a['9220031']='SEZIONE DOLO';</v>
      </c>
    </row>
    <row r="412" ht="12.75" customHeight="1">
      <c r="A412" t="s">
        <v>1338</v>
      </c>
      <c r="B412" s="4" t="s">
        <v>1339</v>
      </c>
      <c r="C412" t="s">
        <v>1340</v>
      </c>
      <c r="D412" t="s">
        <v>160</v>
      </c>
      <c r="E412" t="s">
        <v>161</v>
      </c>
      <c r="G412" t="str">
        <f t="shared" si="1"/>
        <v>$a['9222005']='SEZIONE GORIZIA';</v>
      </c>
    </row>
    <row r="413" ht="12.75" customHeight="1">
      <c r="A413" t="s">
        <v>1341</v>
      </c>
      <c r="B413" s="4" t="s">
        <v>1342</v>
      </c>
      <c r="C413" t="s">
        <v>1343</v>
      </c>
      <c r="D413" t="s">
        <v>319</v>
      </c>
      <c r="E413" t="s">
        <v>300</v>
      </c>
      <c r="G413" t="str">
        <f t="shared" si="1"/>
        <v>$a['9216054']='SEZIONE GARDONE VAL TROMPIA';</v>
      </c>
    </row>
    <row r="414" ht="12.75" customHeight="1">
      <c r="A414" t="s">
        <v>1344</v>
      </c>
      <c r="B414" s="4" t="s">
        <v>1345</v>
      </c>
      <c r="C414" t="s">
        <v>1346</v>
      </c>
      <c r="D414" t="s">
        <v>23</v>
      </c>
      <c r="E414" t="s">
        <v>10</v>
      </c>
      <c r="G414" t="str">
        <f t="shared" si="1"/>
        <v>$a['9234011']='SEZIONE ATESSA';</v>
      </c>
    </row>
    <row r="415" ht="12.75" customHeight="1">
      <c r="A415" t="s">
        <v>1347</v>
      </c>
      <c r="B415" s="4" t="s">
        <v>1348</v>
      </c>
      <c r="C415" t="s">
        <v>1349</v>
      </c>
      <c r="D415" t="s">
        <v>986</v>
      </c>
      <c r="E415" t="s">
        <v>937</v>
      </c>
      <c r="G415" t="str">
        <f t="shared" si="1"/>
        <v>$a['9226007']='SEZIONE PISTOIA';</v>
      </c>
    </row>
    <row r="416" ht="12.75" customHeight="1">
      <c r="A416" t="s">
        <v>1350</v>
      </c>
      <c r="B416" s="4" t="s">
        <v>1351</v>
      </c>
      <c r="C416" t="s">
        <v>1352</v>
      </c>
      <c r="D416" t="s">
        <v>90</v>
      </c>
      <c r="E416" t="s">
        <v>78</v>
      </c>
      <c r="G416" t="str">
        <f t="shared" si="1"/>
        <v>$a['9238002']='SEZIONE CAVA DEI TIRRENI';</v>
      </c>
    </row>
    <row r="417" ht="12.75" customHeight="1">
      <c r="A417" t="s">
        <v>1353</v>
      </c>
      <c r="B417" s="4" t="s">
        <v>1354</v>
      </c>
      <c r="C417" t="s">
        <v>1355</v>
      </c>
      <c r="D417" t="s">
        <v>450</v>
      </c>
      <c r="E417" t="s">
        <v>300</v>
      </c>
      <c r="G417" t="str">
        <f t="shared" si="1"/>
        <v>$a['9216037']='SEZIONE CESANO MADERNO';</v>
      </c>
    </row>
    <row r="418" ht="12.75" customHeight="1">
      <c r="A418" t="s">
        <v>1356</v>
      </c>
      <c r="B418" s="4" t="s">
        <v>1357</v>
      </c>
      <c r="C418" t="s">
        <v>1358</v>
      </c>
      <c r="D418" t="s">
        <v>1120</v>
      </c>
      <c r="E418" t="s">
        <v>1063</v>
      </c>
      <c r="G418" t="str">
        <f t="shared" si="1"/>
        <v>$a['9220017']='SEZIONE VITTORIO VENETO';</v>
      </c>
    </row>
    <row r="419" ht="12.75" customHeight="1">
      <c r="A419" t="s">
        <v>1359</v>
      </c>
      <c r="B419" s="4" t="s">
        <v>1360</v>
      </c>
      <c r="C419" t="s">
        <v>183</v>
      </c>
      <c r="D419" t="s">
        <v>184</v>
      </c>
      <c r="E419" t="s">
        <v>161</v>
      </c>
      <c r="G419" t="str">
        <f t="shared" si="1"/>
        <v>$a['9222001']='SEZIONE S.A.G.- TRIESTE';</v>
      </c>
    </row>
    <row r="420" ht="12.75" customHeight="1">
      <c r="A420" t="s">
        <v>1361</v>
      </c>
      <c r="B420" s="4" t="s">
        <v>1362</v>
      </c>
      <c r="C420" t="s">
        <v>1363</v>
      </c>
      <c r="D420" t="s">
        <v>994</v>
      </c>
      <c r="E420" t="s">
        <v>995</v>
      </c>
      <c r="G420" t="str">
        <f t="shared" si="1"/>
        <v>$a['9219005']='SEZIONE BRUNICO C.A.I. A.A.';</v>
      </c>
    </row>
    <row r="421" ht="12.75" customHeight="1">
      <c r="A421" t="s">
        <v>1364</v>
      </c>
      <c r="B421" s="4" t="s">
        <v>1365</v>
      </c>
      <c r="C421" t="s">
        <v>1366</v>
      </c>
      <c r="D421" t="s">
        <v>319</v>
      </c>
      <c r="E421" t="s">
        <v>300</v>
      </c>
      <c r="G421" t="str">
        <f t="shared" si="1"/>
        <v>$a['9216125']='SEZIONE ROVATO';</v>
      </c>
    </row>
    <row r="422" ht="12.75" customHeight="1">
      <c r="A422" t="s">
        <v>1367</v>
      </c>
      <c r="B422" s="4" t="s">
        <v>1368</v>
      </c>
      <c r="C422" t="s">
        <v>1369</v>
      </c>
      <c r="D422" t="s">
        <v>1370</v>
      </c>
      <c r="E422" t="s">
        <v>674</v>
      </c>
      <c r="G422" t="str">
        <f t="shared" si="1"/>
        <v>$a['9212012']='SEZIONE ASTI';</v>
      </c>
    </row>
    <row r="423" ht="12.75" customHeight="1">
      <c r="A423" t="s">
        <v>1371</v>
      </c>
      <c r="B423" s="4" t="s">
        <v>1372</v>
      </c>
      <c r="C423" s="4" t="s">
        <v>1373</v>
      </c>
      <c r="D423" t="s">
        <v>694</v>
      </c>
      <c r="E423" t="s">
        <v>674</v>
      </c>
      <c r="G423" t="str">
        <f t="shared" si="1"/>
        <v>$a['9212010']='SEZIONE MONDOVÌ ';</v>
      </c>
    </row>
    <row r="424" ht="12.75" customHeight="1">
      <c r="A424" t="s">
        <v>1374</v>
      </c>
      <c r="B424" s="4" t="s">
        <v>1375</v>
      </c>
      <c r="C424" t="s">
        <v>1376</v>
      </c>
      <c r="D424" t="s">
        <v>409</v>
      </c>
      <c r="E424" t="s">
        <v>300</v>
      </c>
      <c r="G424" t="str">
        <f t="shared" si="1"/>
        <v>$a['9216004']='SEZIONE LECCO';</v>
      </c>
    </row>
    <row r="425" ht="12.75" customHeight="1">
      <c r="A425" t="s">
        <v>1377</v>
      </c>
      <c r="B425" s="4" t="s">
        <v>1378</v>
      </c>
      <c r="C425" t="s">
        <v>1379</v>
      </c>
      <c r="D425" t="s">
        <v>151</v>
      </c>
      <c r="E425" t="s">
        <v>300</v>
      </c>
      <c r="G425" t="str">
        <f t="shared" si="1"/>
        <v>$a['9216114']='SEZIONE BOFFALORA SOPRA TICINO';</v>
      </c>
    </row>
    <row r="426" ht="12.75" customHeight="1">
      <c r="A426" t="s">
        <v>1380</v>
      </c>
      <c r="B426" s="4" t="s">
        <v>1381</v>
      </c>
      <c r="C426" t="s">
        <v>1382</v>
      </c>
      <c r="D426" t="s">
        <v>120</v>
      </c>
      <c r="E426" t="s">
        <v>95</v>
      </c>
      <c r="G426" t="str">
        <f t="shared" si="1"/>
        <v>$a['9224010']='SEZIONE CARPI';</v>
      </c>
    </row>
    <row r="427" ht="12.75" customHeight="1">
      <c r="A427" t="s">
        <v>1383</v>
      </c>
      <c r="B427" s="4" t="s">
        <v>1384</v>
      </c>
      <c r="C427" t="s">
        <v>1385</v>
      </c>
      <c r="D427" t="s">
        <v>569</v>
      </c>
      <c r="E427" t="s">
        <v>300</v>
      </c>
      <c r="G427" t="str">
        <f t="shared" si="1"/>
        <v>$a['9216094']='SEZIONE BORMIO';</v>
      </c>
    </row>
    <row r="428" ht="12.75" customHeight="1">
      <c r="A428" t="s">
        <v>1386</v>
      </c>
      <c r="B428" s="4" t="s">
        <v>1387</v>
      </c>
      <c r="C428" t="s">
        <v>1388</v>
      </c>
      <c r="D428" t="s">
        <v>272</v>
      </c>
      <c r="E428" t="s">
        <v>256</v>
      </c>
      <c r="G428" t="str">
        <f t="shared" si="1"/>
        <v>$a['9210002']='SEZIONE IMPERIA';</v>
      </c>
    </row>
    <row r="429" ht="12.75" customHeight="1">
      <c r="A429" t="s">
        <v>1389</v>
      </c>
      <c r="B429" s="4" t="s">
        <v>1390</v>
      </c>
      <c r="C429" t="s">
        <v>1391</v>
      </c>
      <c r="D429" t="s">
        <v>1036</v>
      </c>
      <c r="E429" t="s">
        <v>1037</v>
      </c>
      <c r="G429" t="str">
        <f t="shared" si="1"/>
        <v>$a['9230002']='SEZIONE SPOLETO';</v>
      </c>
    </row>
    <row r="430" ht="12.75" customHeight="1">
      <c r="A430" t="s">
        <v>1392</v>
      </c>
      <c r="B430" s="4" t="s">
        <v>1393</v>
      </c>
      <c r="C430" t="s">
        <v>1394</v>
      </c>
      <c r="D430" t="s">
        <v>1133</v>
      </c>
      <c r="E430" t="s">
        <v>1063</v>
      </c>
      <c r="G430" t="str">
        <f t="shared" si="1"/>
        <v>$a['9220055']='SEZIONE MIRANO';</v>
      </c>
    </row>
    <row r="431" ht="12.75" customHeight="1">
      <c r="A431" t="s">
        <v>1395</v>
      </c>
      <c r="B431" s="4" t="s">
        <v>1396</v>
      </c>
      <c r="C431" t="s">
        <v>1397</v>
      </c>
      <c r="D431" t="s">
        <v>1120</v>
      </c>
      <c r="E431" t="s">
        <v>1063</v>
      </c>
      <c r="G431" t="str">
        <f t="shared" si="1"/>
        <v>$a['9220051']='SEZIONE MOTTA DI LIVENZA';</v>
      </c>
    </row>
    <row r="432" ht="12.75" customHeight="1">
      <c r="A432" t="s">
        <v>1398</v>
      </c>
      <c r="B432" s="4" t="s">
        <v>1399</v>
      </c>
      <c r="C432" t="s">
        <v>1400</v>
      </c>
      <c r="D432" t="s">
        <v>559</v>
      </c>
      <c r="E432" t="s">
        <v>300</v>
      </c>
      <c r="G432" t="str">
        <f t="shared" si="1"/>
        <v>$a['9216061']='SEZIONE MORTARA';</v>
      </c>
    </row>
    <row r="433" ht="12.75" customHeight="1">
      <c r="A433" t="s">
        <v>1401</v>
      </c>
      <c r="B433" s="4" t="s">
        <v>1402</v>
      </c>
      <c r="C433" t="s">
        <v>1403</v>
      </c>
      <c r="D433" t="s">
        <v>409</v>
      </c>
      <c r="E433" t="s">
        <v>300</v>
      </c>
      <c r="G433" t="str">
        <f t="shared" si="1"/>
        <v>$a['9216089']='SEZIONE PREMANA';</v>
      </c>
    </row>
    <row r="434" ht="12.75" customHeight="1">
      <c r="A434" t="s">
        <v>1404</v>
      </c>
      <c r="B434" s="4" t="s">
        <v>1405</v>
      </c>
      <c r="C434" t="s">
        <v>1406</v>
      </c>
      <c r="D434" t="s">
        <v>450</v>
      </c>
      <c r="E434" t="s">
        <v>300</v>
      </c>
      <c r="G434" t="str">
        <f t="shared" si="1"/>
        <v>$a['9216058']='SEZIONE SEVESO S.PIETRO';</v>
      </c>
    </row>
    <row r="435" ht="12.75" customHeight="1">
      <c r="A435" t="s">
        <v>1407</v>
      </c>
      <c r="B435" s="4" t="s">
        <v>1408</v>
      </c>
      <c r="C435" t="s">
        <v>1409</v>
      </c>
      <c r="D435" t="s">
        <v>1143</v>
      </c>
      <c r="E435" t="s">
        <v>1063</v>
      </c>
      <c r="G435" t="str">
        <f t="shared" si="1"/>
        <v>$a['9220045']='SEZIONE RECOARO TERME';</v>
      </c>
    </row>
    <row r="436" ht="12.75" customHeight="1">
      <c r="A436" t="s">
        <v>1410</v>
      </c>
      <c r="B436" s="4" t="s">
        <v>1411</v>
      </c>
      <c r="C436" t="s">
        <v>1412</v>
      </c>
      <c r="D436" t="s">
        <v>165</v>
      </c>
      <c r="E436" t="s">
        <v>161</v>
      </c>
      <c r="G436" t="str">
        <f t="shared" si="1"/>
        <v>$a['9222018']='SEZIONE SPILIMBERGO';</v>
      </c>
    </row>
    <row r="437" ht="12.75" customHeight="1">
      <c r="A437" t="s">
        <v>1413</v>
      </c>
      <c r="B437" s="4" t="s">
        <v>1414</v>
      </c>
      <c r="C437" t="s">
        <v>1415</v>
      </c>
      <c r="D437" t="s">
        <v>1120</v>
      </c>
      <c r="E437" t="s">
        <v>1063</v>
      </c>
      <c r="G437" t="str">
        <f t="shared" si="1"/>
        <v>$a['9220052']='SEZIONE ODERZO';</v>
      </c>
    </row>
    <row r="438" ht="12.75" customHeight="1">
      <c r="A438" t="s">
        <v>1416</v>
      </c>
      <c r="B438" s="4" t="s">
        <v>1417</v>
      </c>
      <c r="C438" t="s">
        <v>1418</v>
      </c>
      <c r="D438" t="s">
        <v>319</v>
      </c>
      <c r="E438" t="s">
        <v>300</v>
      </c>
      <c r="G438" t="str">
        <f t="shared" si="1"/>
        <v>$a['9216052']='SEZIONE CHIARI';</v>
      </c>
    </row>
    <row r="439" ht="12.75" customHeight="1">
      <c r="A439" t="s">
        <v>1419</v>
      </c>
      <c r="B439" s="4" t="s">
        <v>1420</v>
      </c>
      <c r="C439" t="s">
        <v>1421</v>
      </c>
      <c r="D439" t="s">
        <v>283</v>
      </c>
      <c r="E439" t="s">
        <v>256</v>
      </c>
      <c r="G439" t="str">
        <f t="shared" si="1"/>
        <v>$a['9210007']='SEZIONE VARAZZE';</v>
      </c>
    </row>
    <row r="440" ht="12.75" customHeight="1">
      <c r="A440" t="s">
        <v>1422</v>
      </c>
      <c r="B440" s="4" t="s">
        <v>1423</v>
      </c>
      <c r="C440" t="s">
        <v>1424</v>
      </c>
      <c r="D440" t="s">
        <v>244</v>
      </c>
      <c r="E440" t="s">
        <v>220</v>
      </c>
      <c r="G440" t="str">
        <f t="shared" si="1"/>
        <v>$a['9232001']='SEZIONE ROMA';</v>
      </c>
    </row>
    <row r="441" ht="12.75" customHeight="1">
      <c r="A441" t="s">
        <v>1425</v>
      </c>
      <c r="B441" s="4" t="s">
        <v>1426</v>
      </c>
      <c r="C441" t="s">
        <v>1427</v>
      </c>
      <c r="D441" t="s">
        <v>1062</v>
      </c>
      <c r="E441" t="s">
        <v>1063</v>
      </c>
      <c r="G441" t="str">
        <f t="shared" si="1"/>
        <v>$a['9220027']='SEZIONE S.VITO DI CADORE';</v>
      </c>
    </row>
    <row r="442" ht="12.75" customHeight="1">
      <c r="A442" t="s">
        <v>1428</v>
      </c>
      <c r="B442" s="4" t="s">
        <v>1429</v>
      </c>
      <c r="C442" s="4" t="s">
        <v>1430</v>
      </c>
      <c r="D442" t="s">
        <v>1051</v>
      </c>
      <c r="E442" t="s">
        <v>1052</v>
      </c>
      <c r="G442" t="str">
        <f t="shared" si="1"/>
        <v>$a['9214002']='SEZIONE GRESSONEY';</v>
      </c>
    </row>
    <row r="443" ht="12.75" customHeight="1">
      <c r="A443" t="s">
        <v>1431</v>
      </c>
      <c r="B443" s="4" t="s">
        <v>1432</v>
      </c>
      <c r="C443" t="s">
        <v>1433</v>
      </c>
      <c r="D443" t="s">
        <v>151</v>
      </c>
      <c r="E443" t="s">
        <v>300</v>
      </c>
      <c r="G443" t="str">
        <f t="shared" si="1"/>
        <v>$a['9216041']='SEZIONE MAGENTA';</v>
      </c>
    </row>
    <row r="444" ht="12.75" customHeight="1">
      <c r="A444" t="s">
        <v>1434</v>
      </c>
      <c r="B444" s="4" t="s">
        <v>1435</v>
      </c>
      <c r="C444" t="s">
        <v>1436</v>
      </c>
      <c r="D444" t="s">
        <v>188</v>
      </c>
      <c r="E444" t="s">
        <v>161</v>
      </c>
      <c r="G444" t="str">
        <f t="shared" si="1"/>
        <v>$a['9222020']='SEZIONE RAVASCLETTO';</v>
      </c>
    </row>
    <row r="445" ht="12.75" customHeight="1">
      <c r="A445" t="s">
        <v>1437</v>
      </c>
      <c r="B445" s="4" t="s">
        <v>1438</v>
      </c>
      <c r="C445" t="s">
        <v>1439</v>
      </c>
      <c r="D445" t="s">
        <v>1036</v>
      </c>
      <c r="E445" t="s">
        <v>1037</v>
      </c>
      <c r="G445" t="str">
        <f t="shared" si="1"/>
        <v>$a['9230006']='SEZIONE GUBBIO';</v>
      </c>
    </row>
    <row r="446" ht="12.75" customHeight="1">
      <c r="A446" t="s">
        <v>1440</v>
      </c>
      <c r="B446" s="4" t="s">
        <v>1441</v>
      </c>
      <c r="C446" t="s">
        <v>1442</v>
      </c>
      <c r="D446" t="s">
        <v>409</v>
      </c>
      <c r="E446" t="s">
        <v>300</v>
      </c>
      <c r="G446" t="str">
        <f t="shared" si="1"/>
        <v>$a['9216023']='SEZIONE MERATE';</v>
      </c>
    </row>
    <row r="447" ht="12.75" customHeight="1">
      <c r="A447" t="s">
        <v>1443</v>
      </c>
      <c r="B447" s="4" t="s">
        <v>1444</v>
      </c>
      <c r="C447" t="s">
        <v>1445</v>
      </c>
      <c r="D447" t="s">
        <v>947</v>
      </c>
      <c r="E447" t="s">
        <v>937</v>
      </c>
      <c r="G447" t="str">
        <f t="shared" si="1"/>
        <v>$a['9226011']='SEZIONE SESTO FIORENTINO';</v>
      </c>
    </row>
    <row r="448" ht="12.75" customHeight="1">
      <c r="A448" t="s">
        <v>1446</v>
      </c>
      <c r="B448" s="4" t="s">
        <v>1447</v>
      </c>
      <c r="C448" t="s">
        <v>1448</v>
      </c>
      <c r="D448" t="s">
        <v>359</v>
      </c>
      <c r="E448" t="s">
        <v>300</v>
      </c>
      <c r="G448" t="str">
        <f t="shared" si="1"/>
        <v>$a['9216063']='SEZIONE CASLINO D'ERBA';</v>
      </c>
    </row>
    <row r="449" ht="12.75" customHeight="1">
      <c r="A449" t="s">
        <v>1449</v>
      </c>
      <c r="B449" s="4" t="s">
        <v>1450</v>
      </c>
      <c r="C449" t="s">
        <v>1451</v>
      </c>
      <c r="D449" t="s">
        <v>151</v>
      </c>
      <c r="E449" t="s">
        <v>300</v>
      </c>
      <c r="G449" t="str">
        <f t="shared" si="1"/>
        <v>$a['9216138']='SEZIONE PARABIAGO';</v>
      </c>
    </row>
    <row r="450" ht="12.75" customHeight="1">
      <c r="A450" t="s">
        <v>1452</v>
      </c>
      <c r="B450" s="4" t="s">
        <v>1453</v>
      </c>
      <c r="C450" t="s">
        <v>1454</v>
      </c>
      <c r="D450" t="s">
        <v>272</v>
      </c>
      <c r="E450" t="s">
        <v>256</v>
      </c>
      <c r="G450" t="str">
        <f t="shared" si="1"/>
        <v>$a['9210008']='SEZIONE VENTIMIGLIA';</v>
      </c>
    </row>
    <row r="451" ht="12.75" customHeight="1">
      <c r="A451" t="s">
        <v>1455</v>
      </c>
      <c r="B451" s="4" t="s">
        <v>1456</v>
      </c>
      <c r="C451" t="s">
        <v>1457</v>
      </c>
      <c r="D451" t="s">
        <v>86</v>
      </c>
      <c r="E451" t="s">
        <v>78</v>
      </c>
      <c r="G451" t="str">
        <f t="shared" si="1"/>
        <v>$a['9238009']='SEZIONE CASTELLAMMARE DI STABIA';</v>
      </c>
    </row>
    <row r="452" ht="12.75" customHeight="1">
      <c r="A452" t="s">
        <v>1458</v>
      </c>
      <c r="B452" s="4" t="s">
        <v>1459</v>
      </c>
      <c r="C452" t="s">
        <v>1460</v>
      </c>
      <c r="D452" t="s">
        <v>569</v>
      </c>
      <c r="E452" t="s">
        <v>300</v>
      </c>
      <c r="G452" t="str">
        <f t="shared" si="1"/>
        <v>$a['9216101']='SEZIONE NOVATE MEZZOLA';</v>
      </c>
    </row>
    <row r="453" ht="12.75" customHeight="1">
      <c r="A453" t="s">
        <v>1461</v>
      </c>
      <c r="B453" s="4" t="s">
        <v>1462</v>
      </c>
      <c r="C453" t="s">
        <v>1463</v>
      </c>
      <c r="D453" t="s">
        <v>23</v>
      </c>
      <c r="E453" t="s">
        <v>10</v>
      </c>
      <c r="G453" t="str">
        <f t="shared" si="1"/>
        <v>$a['9234007']='SEZIONE GUARDIAGRELE';</v>
      </c>
    </row>
    <row r="454" ht="12.75" customHeight="1">
      <c r="A454" t="s">
        <v>1464</v>
      </c>
      <c r="B454" s="4" t="s">
        <v>1465</v>
      </c>
      <c r="C454" t="s">
        <v>1466</v>
      </c>
      <c r="D454" t="s">
        <v>828</v>
      </c>
      <c r="E454" t="s">
        <v>674</v>
      </c>
      <c r="G454" t="str">
        <f t="shared" si="1"/>
        <v>$a['9212055']='SEZIONE VARZO';</v>
      </c>
    </row>
    <row r="455" ht="12.75" customHeight="1">
      <c r="A455" t="s">
        <v>1467</v>
      </c>
      <c r="B455" s="4" t="s">
        <v>1468</v>
      </c>
      <c r="C455" t="s">
        <v>1469</v>
      </c>
      <c r="D455" t="s">
        <v>359</v>
      </c>
      <c r="E455" t="s">
        <v>300</v>
      </c>
      <c r="G455" t="str">
        <f t="shared" si="1"/>
        <v>$a['9216077']='SEZIONE MARIANO COMENSE';</v>
      </c>
    </row>
    <row r="456" ht="12.75" customHeight="1">
      <c r="A456" t="s">
        <v>1470</v>
      </c>
      <c r="B456" s="4" t="s">
        <v>1471</v>
      </c>
      <c r="C456" t="s">
        <v>1472</v>
      </c>
      <c r="D456" t="s">
        <v>569</v>
      </c>
      <c r="E456" t="s">
        <v>300</v>
      </c>
      <c r="G456" t="str">
        <f t="shared" si="1"/>
        <v>$a['9216029']='SEZIONE MORBEGNO';</v>
      </c>
    </row>
    <row r="457" ht="12.75" customHeight="1">
      <c r="A457" t="s">
        <v>1473</v>
      </c>
      <c r="B457" s="4" t="s">
        <v>1474</v>
      </c>
      <c r="C457" t="s">
        <v>831</v>
      </c>
      <c r="D457" t="s">
        <v>828</v>
      </c>
      <c r="E457" t="s">
        <v>1475</v>
      </c>
      <c r="G457" t="str">
        <f t="shared" si="1"/>
        <v>$a['9290001']='SEZIONE LIMA (sciolta)';</v>
      </c>
    </row>
    <row r="458" ht="12.75" customHeight="1">
      <c r="A458" t="s">
        <v>1476</v>
      </c>
      <c r="B458" s="4" t="s">
        <v>1477</v>
      </c>
      <c r="C458" t="s">
        <v>1478</v>
      </c>
      <c r="D458" t="s">
        <v>994</v>
      </c>
      <c r="E458" t="s">
        <v>995</v>
      </c>
      <c r="G458" t="str">
        <f t="shared" si="1"/>
        <v>$a['9219010']='SEZIONE VAL BADIA C.A.I. A.A.';</v>
      </c>
    </row>
    <row r="459" ht="12.75" customHeight="1">
      <c r="A459" t="s">
        <v>1479</v>
      </c>
      <c r="B459" s="4" t="s">
        <v>1480</v>
      </c>
      <c r="C459" t="s">
        <v>1481</v>
      </c>
      <c r="D459" t="s">
        <v>188</v>
      </c>
      <c r="E459" t="s">
        <v>161</v>
      </c>
      <c r="G459" t="str">
        <f t="shared" si="1"/>
        <v>$a['9222022']='SEZIONE FORNI AVOLTRI';</v>
      </c>
    </row>
    <row r="460" ht="12.75" customHeight="1">
      <c r="A460" t="s">
        <v>1482</v>
      </c>
      <c r="B460" s="4" t="s">
        <v>1483</v>
      </c>
      <c r="C460" t="s">
        <v>1484</v>
      </c>
      <c r="D460" t="s">
        <v>1485</v>
      </c>
      <c r="E460" t="s">
        <v>78</v>
      </c>
      <c r="G460" t="str">
        <f t="shared" si="1"/>
        <v>$a['9238008']='SEZIONE BENEVENTO';</v>
      </c>
    </row>
    <row r="461" ht="12.75" customHeight="1">
      <c r="A461" t="s">
        <v>1486</v>
      </c>
      <c r="B461" s="4" t="s">
        <v>1487</v>
      </c>
      <c r="C461" t="s">
        <v>1488</v>
      </c>
      <c r="D461" t="s">
        <v>450</v>
      </c>
      <c r="E461" t="s">
        <v>300</v>
      </c>
      <c r="G461" t="str">
        <f t="shared" si="1"/>
        <v>$a['9216030']='SEZIONE CARATE BRIANZA';</v>
      </c>
    </row>
    <row r="462" ht="12.75" customHeight="1">
      <c r="A462" t="s">
        <v>1489</v>
      </c>
      <c r="B462" s="4" t="s">
        <v>1490</v>
      </c>
      <c r="C462" t="s">
        <v>1491</v>
      </c>
      <c r="D462" t="s">
        <v>569</v>
      </c>
      <c r="E462" t="s">
        <v>300</v>
      </c>
      <c r="G462" t="str">
        <f t="shared" si="1"/>
        <v>$a['9216127']='SEZIONE APRICA';</v>
      </c>
    </row>
    <row r="463" ht="12.75" customHeight="1">
      <c r="A463" t="s">
        <v>1492</v>
      </c>
      <c r="B463" s="4" t="s">
        <v>1493</v>
      </c>
      <c r="C463" t="s">
        <v>1494</v>
      </c>
      <c r="D463" t="s">
        <v>9</v>
      </c>
      <c r="E463" t="s">
        <v>10</v>
      </c>
      <c r="G463" t="str">
        <f t="shared" si="1"/>
        <v>$a['9234004']='SEZIONE SULMONA';</v>
      </c>
    </row>
    <row r="464" ht="12.75" customHeight="1">
      <c r="A464" t="s">
        <v>1495</v>
      </c>
      <c r="B464" s="4" t="s">
        <v>1496</v>
      </c>
      <c r="C464" t="s">
        <v>1497</v>
      </c>
      <c r="D464" t="s">
        <v>828</v>
      </c>
      <c r="E464" t="s">
        <v>674</v>
      </c>
      <c r="G464" t="str">
        <f t="shared" si="1"/>
        <v>$a['9212030']='SEZIONE STRESA';</v>
      </c>
    </row>
    <row r="465" ht="12.75" customHeight="1">
      <c r="A465" t="s">
        <v>1498</v>
      </c>
      <c r="B465" s="4" t="s">
        <v>1499</v>
      </c>
      <c r="C465" t="s">
        <v>1500</v>
      </c>
      <c r="D465" t="s">
        <v>694</v>
      </c>
      <c r="E465" t="s">
        <v>674</v>
      </c>
      <c r="G465" t="str">
        <f t="shared" si="1"/>
        <v>$a['9212048']='SEZIONE BRA';</v>
      </c>
    </row>
    <row r="466" ht="12.75" customHeight="1">
      <c r="A466" t="s">
        <v>1501</v>
      </c>
      <c r="B466" s="4" t="s">
        <v>1502</v>
      </c>
      <c r="C466" t="s">
        <v>1503</v>
      </c>
      <c r="D466" t="s">
        <v>1504</v>
      </c>
      <c r="E466" t="s">
        <v>937</v>
      </c>
      <c r="G466" t="str">
        <f t="shared" si="1"/>
        <v>$a['9226020']='SEZIONE GROSSETO';</v>
      </c>
    </row>
    <row r="467" ht="12.75" customHeight="1">
      <c r="A467" t="s">
        <v>1505</v>
      </c>
      <c r="B467" s="4" t="s">
        <v>1506</v>
      </c>
      <c r="C467" t="s">
        <v>1507</v>
      </c>
      <c r="D467" t="s">
        <v>1120</v>
      </c>
      <c r="E467" t="s">
        <v>1063</v>
      </c>
      <c r="G467" t="str">
        <f t="shared" si="1"/>
        <v>$a['9220016']='SEZIONE CASTELFRANCO VENETO';</v>
      </c>
    </row>
    <row r="468" ht="12.75" customHeight="1">
      <c r="A468" t="s">
        <v>1508</v>
      </c>
      <c r="B468" s="4" t="s">
        <v>1509</v>
      </c>
      <c r="C468" t="s">
        <v>1510</v>
      </c>
      <c r="D468" t="s">
        <v>1143</v>
      </c>
      <c r="E468" t="s">
        <v>1063</v>
      </c>
      <c r="G468" t="str">
        <f t="shared" si="1"/>
        <v>$a['9220026']='SEZIONE MAROSTICA';</v>
      </c>
    </row>
    <row r="469" ht="12.75" customHeight="1">
      <c r="A469" t="s">
        <v>1511</v>
      </c>
      <c r="B469" s="4" t="s">
        <v>1512</v>
      </c>
      <c r="C469" t="s">
        <v>1513</v>
      </c>
      <c r="D469" t="s">
        <v>1143</v>
      </c>
      <c r="E469" t="s">
        <v>1063</v>
      </c>
      <c r="G469" t="str">
        <f t="shared" si="1"/>
        <v>$a['9220015']='SEZIONE LONIGO';</v>
      </c>
    </row>
    <row r="470" ht="12.75" customHeight="1">
      <c r="A470" t="s">
        <v>1514</v>
      </c>
      <c r="B470" s="4" t="s">
        <v>1515</v>
      </c>
      <c r="C470" t="s">
        <v>1516</v>
      </c>
      <c r="D470" t="s">
        <v>244</v>
      </c>
      <c r="E470" t="s">
        <v>220</v>
      </c>
      <c r="G470" t="str">
        <f t="shared" si="1"/>
        <v>$a['9232012']='SEZIONE FRASCATI';</v>
      </c>
    </row>
    <row r="471" ht="12.75" customHeight="1">
      <c r="A471" t="s">
        <v>1517</v>
      </c>
      <c r="B471" s="4" t="s">
        <v>1518</v>
      </c>
      <c r="C471" t="s">
        <v>1519</v>
      </c>
      <c r="D471" t="s">
        <v>1062</v>
      </c>
      <c r="E471" t="s">
        <v>1063</v>
      </c>
      <c r="G471" t="str">
        <f t="shared" si="1"/>
        <v>$a['9220002']='SEZIONE AURONZO DI CADORE';</v>
      </c>
    </row>
    <row r="472" ht="12.75" customHeight="1">
      <c r="A472" t="s">
        <v>1520</v>
      </c>
      <c r="B472" s="4" t="s">
        <v>1521</v>
      </c>
      <c r="C472" t="s">
        <v>1522</v>
      </c>
      <c r="D472" t="s">
        <v>552</v>
      </c>
      <c r="E472" t="s">
        <v>300</v>
      </c>
      <c r="G472" t="str">
        <f t="shared" si="1"/>
        <v>$a['9216122']='SEZIONE OSTIGLIA';</v>
      </c>
    </row>
    <row r="473" ht="12.75" customHeight="1">
      <c r="A473" t="s">
        <v>1523</v>
      </c>
      <c r="B473" s="4" t="s">
        <v>1524</v>
      </c>
      <c r="C473" t="s">
        <v>1525</v>
      </c>
      <c r="D473" t="s">
        <v>732</v>
      </c>
      <c r="E473" t="s">
        <v>674</v>
      </c>
      <c r="G473" t="str">
        <f t="shared" si="1"/>
        <v>$a['9212069']='SEZIONE RIVOLI';</v>
      </c>
    </row>
    <row r="474" ht="12.75" customHeight="1">
      <c r="A474" t="s">
        <v>1526</v>
      </c>
      <c r="B474" s="4" t="s">
        <v>1527</v>
      </c>
      <c r="C474" t="s">
        <v>1528</v>
      </c>
      <c r="D474" t="s">
        <v>450</v>
      </c>
      <c r="E474" t="s">
        <v>300</v>
      </c>
      <c r="G474" t="str">
        <f t="shared" si="1"/>
        <v>$a['9216121']='SEZIONE SOVICO';</v>
      </c>
    </row>
    <row r="475" ht="12.75" customHeight="1">
      <c r="A475" t="s">
        <v>1529</v>
      </c>
      <c r="B475" s="4" t="s">
        <v>1530</v>
      </c>
      <c r="C475" t="s">
        <v>1531</v>
      </c>
      <c r="D475" t="s">
        <v>588</v>
      </c>
      <c r="E475" t="s">
        <v>300</v>
      </c>
      <c r="G475" t="str">
        <f t="shared" si="1"/>
        <v>$a['9216064']='SEZIONE LUINO';</v>
      </c>
    </row>
    <row r="476" ht="12.75" customHeight="1">
      <c r="A476" t="s">
        <v>1532</v>
      </c>
      <c r="B476" s="4" t="s">
        <v>1533</v>
      </c>
      <c r="C476" t="s">
        <v>1534</v>
      </c>
      <c r="D476" t="s">
        <v>690</v>
      </c>
      <c r="E476" t="s">
        <v>674</v>
      </c>
      <c r="G476" t="str">
        <f t="shared" si="1"/>
        <v>$a['9212029']='SEZIONE VALSESSERA';</v>
      </c>
    </row>
    <row r="477" ht="12.75" customHeight="1">
      <c r="A477" t="s">
        <v>1535</v>
      </c>
      <c r="B477" s="4" t="s">
        <v>1536</v>
      </c>
      <c r="C477" t="s">
        <v>1537</v>
      </c>
      <c r="D477" t="s">
        <v>690</v>
      </c>
      <c r="E477" t="s">
        <v>674</v>
      </c>
      <c r="G477" t="str">
        <f t="shared" si="1"/>
        <v>$a['9212080']='SEZIONE TRIVERO';</v>
      </c>
    </row>
    <row r="478" ht="12.75" customHeight="1">
      <c r="A478" t="s">
        <v>1538</v>
      </c>
      <c r="B478" s="4" t="s">
        <v>1539</v>
      </c>
      <c r="C478" t="s">
        <v>1540</v>
      </c>
      <c r="D478" t="s">
        <v>359</v>
      </c>
      <c r="E478" t="s">
        <v>300</v>
      </c>
      <c r="G478" t="str">
        <f t="shared" si="1"/>
        <v>$a['9216060']='SEZIONE MENAGGIO';</v>
      </c>
    </row>
    <row r="479" ht="12.75" customHeight="1">
      <c r="A479" t="s">
        <v>1541</v>
      </c>
      <c r="B479" s="4" t="s">
        <v>1542</v>
      </c>
      <c r="C479" s="4" t="s">
        <v>1543</v>
      </c>
      <c r="D479" t="s">
        <v>409</v>
      </c>
      <c r="E479" t="s">
        <v>300</v>
      </c>
      <c r="G479" t="str">
        <f t="shared" si="1"/>
        <v>$a['9216117']='SEZIONE BARZANÒ';</v>
      </c>
    </row>
    <row r="480" ht="12.75" customHeight="1">
      <c r="A480" t="s">
        <v>1544</v>
      </c>
      <c r="B480" s="4" t="s">
        <v>1545</v>
      </c>
      <c r="C480" t="s">
        <v>1546</v>
      </c>
      <c r="D480" t="s">
        <v>409</v>
      </c>
      <c r="E480" t="s">
        <v>300</v>
      </c>
      <c r="G480" t="str">
        <f t="shared" si="1"/>
        <v>$a['9216074']='SEZIONE MOLTENO';</v>
      </c>
    </row>
    <row r="481" ht="12.75" customHeight="1">
      <c r="A481" t="s">
        <v>1547</v>
      </c>
      <c r="B481" s="4" t="s">
        <v>1548</v>
      </c>
      <c r="C481" t="s">
        <v>1549</v>
      </c>
      <c r="D481" t="s">
        <v>151</v>
      </c>
      <c r="E481" t="s">
        <v>300</v>
      </c>
      <c r="G481" t="str">
        <f t="shared" si="1"/>
        <v>$a['9216088']='SEZIONE CASSANO D'ADDA';</v>
      </c>
    </row>
    <row r="482" ht="12.75" customHeight="1">
      <c r="A482" t="s">
        <v>1550</v>
      </c>
      <c r="B482" s="4" t="s">
        <v>1551</v>
      </c>
      <c r="C482" t="s">
        <v>1552</v>
      </c>
      <c r="D482" t="s">
        <v>588</v>
      </c>
      <c r="E482" t="s">
        <v>300</v>
      </c>
      <c r="G482" t="str">
        <f t="shared" si="1"/>
        <v>$a['9216044']='SEZIONE SESTO CALENDE';</v>
      </c>
    </row>
    <row r="483" ht="12.75" customHeight="1">
      <c r="A483" t="s">
        <v>1553</v>
      </c>
      <c r="B483" s="4" t="s">
        <v>1554</v>
      </c>
      <c r="C483" t="s">
        <v>1555</v>
      </c>
      <c r="D483" t="s">
        <v>965</v>
      </c>
      <c r="E483" t="s">
        <v>937</v>
      </c>
      <c r="G483" t="str">
        <f t="shared" si="1"/>
        <v>$a['9226013']='SEZIONE MASSA';</v>
      </c>
    </row>
    <row r="484" ht="12.75" customHeight="1">
      <c r="A484" t="s">
        <v>1556</v>
      </c>
      <c r="B484" s="4" t="s">
        <v>1557</v>
      </c>
      <c r="C484" t="s">
        <v>1558</v>
      </c>
      <c r="D484" t="s">
        <v>860</v>
      </c>
      <c r="E484" t="s">
        <v>861</v>
      </c>
      <c r="G484" t="str">
        <f t="shared" si="1"/>
        <v>$a['9240002']='SEZIONE BARI';</v>
      </c>
    </row>
    <row r="485" ht="12.75" customHeight="1">
      <c r="A485" t="s">
        <v>1559</v>
      </c>
      <c r="B485" s="4" t="s">
        <v>1560</v>
      </c>
      <c r="C485" t="s">
        <v>1561</v>
      </c>
      <c r="D485" t="s">
        <v>1062</v>
      </c>
      <c r="E485" t="s">
        <v>1063</v>
      </c>
      <c r="G485" t="str">
        <f t="shared" si="1"/>
        <v>$a['9220011']='SEZIONE CORTINA D'AMPEZZO';</v>
      </c>
    </row>
    <row r="486" ht="12.75" customHeight="1">
      <c r="A486" t="s">
        <v>1562</v>
      </c>
      <c r="B486" s="4" t="s">
        <v>1563</v>
      </c>
      <c r="C486" t="s">
        <v>1564</v>
      </c>
      <c r="D486" t="s">
        <v>219</v>
      </c>
      <c r="E486" t="s">
        <v>220</v>
      </c>
      <c r="G486" t="str">
        <f t="shared" si="1"/>
        <v>$a['9232009']='SEZIONE CASSINO';</v>
      </c>
    </row>
    <row r="487" ht="12.75" customHeight="1">
      <c r="A487" t="s">
        <v>1565</v>
      </c>
      <c r="B487" s="4" t="s">
        <v>1566</v>
      </c>
      <c r="C487" t="s">
        <v>1567</v>
      </c>
      <c r="D487" t="s">
        <v>694</v>
      </c>
      <c r="E487" t="s">
        <v>674</v>
      </c>
      <c r="G487" t="str">
        <f t="shared" si="1"/>
        <v>$a['9212011']='SEZIONE SALUZZO';</v>
      </c>
    </row>
    <row r="488" ht="12.75" customHeight="1">
      <c r="A488" t="s">
        <v>1568</v>
      </c>
      <c r="B488" s="4" t="s">
        <v>1569</v>
      </c>
      <c r="C488" t="s">
        <v>1570</v>
      </c>
      <c r="D488" t="s">
        <v>219</v>
      </c>
      <c r="E488" t="s">
        <v>220</v>
      </c>
      <c r="G488" t="str">
        <f t="shared" si="1"/>
        <v>$a['9232003']='SEZIONE FROSINONE';</v>
      </c>
    </row>
    <row r="489" ht="12.75" customHeight="1">
      <c r="A489" t="s">
        <v>1571</v>
      </c>
      <c r="B489" s="4" t="s">
        <v>1572</v>
      </c>
      <c r="C489" t="s">
        <v>1573</v>
      </c>
      <c r="D489" t="s">
        <v>588</v>
      </c>
      <c r="E489" t="s">
        <v>300</v>
      </c>
      <c r="G489" t="str">
        <f t="shared" si="1"/>
        <v>$a['9216031']='SEZIONE GERMIGNAGA';</v>
      </c>
    </row>
    <row r="490" ht="12.75" customHeight="1">
      <c r="A490" t="s">
        <v>1574</v>
      </c>
      <c r="B490" s="4" t="s">
        <v>1575</v>
      </c>
      <c r="C490" t="s">
        <v>1576</v>
      </c>
      <c r="D490" t="s">
        <v>1143</v>
      </c>
      <c r="E490" t="s">
        <v>1063</v>
      </c>
      <c r="G490" t="str">
        <f t="shared" si="1"/>
        <v>$a['9220014']='SEZIONE THIENE';</v>
      </c>
    </row>
    <row r="491" ht="12.75" customHeight="1">
      <c r="A491" t="s">
        <v>1577</v>
      </c>
      <c r="B491" s="4" t="s">
        <v>1578</v>
      </c>
      <c r="C491" t="s">
        <v>1579</v>
      </c>
      <c r="D491" t="s">
        <v>569</v>
      </c>
      <c r="E491" t="s">
        <v>300</v>
      </c>
      <c r="G491" t="str">
        <f t="shared" si="1"/>
        <v>$a['9216018']='SEZIONE CHIAVENNA';</v>
      </c>
    </row>
    <row r="492" ht="12.75" customHeight="1">
      <c r="A492" t="s">
        <v>1580</v>
      </c>
      <c r="B492" s="4" t="s">
        <v>1581</v>
      </c>
      <c r="C492" t="s">
        <v>1582</v>
      </c>
      <c r="D492" t="s">
        <v>955</v>
      </c>
      <c r="E492" t="s">
        <v>937</v>
      </c>
      <c r="G492" t="str">
        <f t="shared" si="1"/>
        <v>$a['9226006']='SEZIONE LUCCA';</v>
      </c>
    </row>
    <row r="493" ht="12.75" customHeight="1">
      <c r="A493" t="s">
        <v>1583</v>
      </c>
      <c r="B493" s="4" t="s">
        <v>1584</v>
      </c>
      <c r="C493" t="s">
        <v>846</v>
      </c>
      <c r="D493" t="s">
        <v>828</v>
      </c>
      <c r="E493" t="s">
        <v>674</v>
      </c>
      <c r="G493" t="str">
        <f t="shared" si="1"/>
        <v>$a['9212027']='SEZIONE PALLANZA';</v>
      </c>
    </row>
    <row r="494" ht="12.75" customHeight="1">
      <c r="A494" t="s">
        <v>1585</v>
      </c>
      <c r="B494" s="4" t="s">
        <v>1586</v>
      </c>
      <c r="C494" t="s">
        <v>1587</v>
      </c>
      <c r="D494" t="s">
        <v>828</v>
      </c>
      <c r="E494" t="s">
        <v>674</v>
      </c>
      <c r="G494" t="str">
        <f t="shared" si="1"/>
        <v>$a['9212070']='SEZIONE FORMAZZA';</v>
      </c>
    </row>
    <row r="495" ht="12.75" customHeight="1">
      <c r="A495" t="s">
        <v>1588</v>
      </c>
      <c r="B495" s="4" t="s">
        <v>1589</v>
      </c>
      <c r="C495" t="s">
        <v>1590</v>
      </c>
      <c r="D495" t="s">
        <v>450</v>
      </c>
      <c r="E495" t="s">
        <v>300</v>
      </c>
      <c r="G495" t="str">
        <f t="shared" si="1"/>
        <v>$a['9216042']='SEZIONE MEDA';</v>
      </c>
    </row>
    <row r="496" ht="12.75" customHeight="1">
      <c r="A496" t="s">
        <v>1591</v>
      </c>
      <c r="B496" s="4" t="s">
        <v>1592</v>
      </c>
      <c r="C496" t="s">
        <v>1593</v>
      </c>
      <c r="D496" t="s">
        <v>1062</v>
      </c>
      <c r="E496" t="s">
        <v>1063</v>
      </c>
      <c r="G496" t="str">
        <f t="shared" si="1"/>
        <v>$a['9220065']='SEZIONE ALPAGO';</v>
      </c>
    </row>
    <row r="497" ht="12.75" customHeight="1">
      <c r="A497" t="s">
        <v>1594</v>
      </c>
      <c r="B497" s="4" t="s">
        <v>1595</v>
      </c>
      <c r="C497" t="s">
        <v>1596</v>
      </c>
      <c r="D497" t="s">
        <v>64</v>
      </c>
      <c r="E497" t="s">
        <v>65</v>
      </c>
      <c r="G497" t="str">
        <f t="shared" si="1"/>
        <v>$a['9244002']='SEZIONE COSENZA';</v>
      </c>
    </row>
    <row r="498" ht="12.75" customHeight="1">
      <c r="A498" t="s">
        <v>1597</v>
      </c>
      <c r="B498" s="4" t="s">
        <v>1598</v>
      </c>
      <c r="C498" t="s">
        <v>1599</v>
      </c>
      <c r="D498" t="s">
        <v>732</v>
      </c>
      <c r="E498" t="s">
        <v>674</v>
      </c>
      <c r="G498" t="str">
        <f t="shared" si="1"/>
        <v>$a['9212079']='SEZIONE MONCALIERI';</v>
      </c>
    </row>
    <row r="499" ht="12.75" customHeight="1">
      <c r="A499" t="s">
        <v>1600</v>
      </c>
      <c r="B499" s="4" t="s">
        <v>1601</v>
      </c>
      <c r="C499" t="s">
        <v>1602</v>
      </c>
      <c r="D499" t="s">
        <v>986</v>
      </c>
      <c r="E499" t="s">
        <v>937</v>
      </c>
      <c r="G499" t="str">
        <f t="shared" si="1"/>
        <v>$a['9226015']='SEZIONE MONTAGNA PISTOIESE-MARESCA';</v>
      </c>
    </row>
    <row r="500" ht="12.75" customHeight="1">
      <c r="A500" t="s">
        <v>1603</v>
      </c>
      <c r="B500" s="4" t="s">
        <v>1604</v>
      </c>
      <c r="C500" t="s">
        <v>1605</v>
      </c>
      <c r="D500" t="s">
        <v>219</v>
      </c>
      <c r="E500" t="s">
        <v>220</v>
      </c>
      <c r="G500" t="str">
        <f t="shared" si="1"/>
        <v>$a['9232015']='SEZIONE GALLINARO';</v>
      </c>
    </row>
    <row r="501" ht="12.75" customHeight="1">
      <c r="A501" t="s">
        <v>1606</v>
      </c>
      <c r="B501" s="4" t="s">
        <v>1607</v>
      </c>
      <c r="C501" t="s">
        <v>1608</v>
      </c>
      <c r="D501" t="s">
        <v>588</v>
      </c>
      <c r="E501" t="s">
        <v>300</v>
      </c>
      <c r="G501" t="str">
        <f t="shared" si="1"/>
        <v>$a['9216078']='SEZIONE VEDANO OLONA';</v>
      </c>
    </row>
    <row r="502" ht="12.75" customHeight="1">
      <c r="A502" t="s">
        <v>1609</v>
      </c>
      <c r="B502" s="4" t="s">
        <v>1610</v>
      </c>
      <c r="C502" t="s">
        <v>1611</v>
      </c>
      <c r="D502" t="s">
        <v>722</v>
      </c>
      <c r="E502" t="s">
        <v>674</v>
      </c>
      <c r="G502" t="str">
        <f t="shared" si="1"/>
        <v>$a['9212025']='SEZIONE BORGOMANERO';</v>
      </c>
    </row>
    <row r="503" ht="12.75" customHeight="1">
      <c r="A503" t="s">
        <v>1612</v>
      </c>
      <c r="B503" s="4" t="s">
        <v>1613</v>
      </c>
      <c r="C503" t="s">
        <v>1614</v>
      </c>
      <c r="D503" t="s">
        <v>59</v>
      </c>
      <c r="E503" t="s">
        <v>60</v>
      </c>
      <c r="G503" t="str">
        <f t="shared" si="1"/>
        <v>$a['9242003']='SEZIONE MELFI';</v>
      </c>
    </row>
    <row r="504" ht="12.75" customHeight="1">
      <c r="A504" t="s">
        <v>1615</v>
      </c>
      <c r="B504" s="4" t="s">
        <v>1616</v>
      </c>
      <c r="C504" t="s">
        <v>1617</v>
      </c>
      <c r="D504" t="s">
        <v>588</v>
      </c>
      <c r="E504" t="s">
        <v>300</v>
      </c>
      <c r="G504" t="str">
        <f t="shared" si="1"/>
        <v>$a['9216085']='SEZIONE CARNAGO';</v>
      </c>
    </row>
    <row r="505" ht="12.75" customHeight="1">
      <c r="A505" t="s">
        <v>1618</v>
      </c>
      <c r="B505" s="4" t="s">
        <v>1619</v>
      </c>
      <c r="C505" t="s">
        <v>1620</v>
      </c>
      <c r="D505" t="s">
        <v>36</v>
      </c>
      <c r="E505" t="s">
        <v>10</v>
      </c>
      <c r="G505" t="str">
        <f t="shared" si="1"/>
        <v>$a['9234016']='SEZIONE POPOLI';</v>
      </c>
    </row>
    <row r="506" ht="12.75" customHeight="1">
      <c r="A506" t="s">
        <v>1621</v>
      </c>
      <c r="B506" s="4" t="s">
        <v>1622</v>
      </c>
      <c r="C506" t="s">
        <v>1623</v>
      </c>
      <c r="D506" t="s">
        <v>151</v>
      </c>
      <c r="E506" t="s">
        <v>300</v>
      </c>
      <c r="G506" t="str">
        <f t="shared" si="1"/>
        <v>$a['9216056']='SEZIONE MELZO';</v>
      </c>
    </row>
    <row r="507" ht="12.75" customHeight="1">
      <c r="A507" t="s">
        <v>1624</v>
      </c>
      <c r="B507" s="4" t="s">
        <v>1625</v>
      </c>
      <c r="C507" t="s">
        <v>1626</v>
      </c>
      <c r="D507" t="s">
        <v>9</v>
      </c>
      <c r="E507" t="s">
        <v>10</v>
      </c>
      <c r="G507" t="str">
        <f t="shared" si="1"/>
        <v>$a['9234013']='SEZIONE AVEZZANO';</v>
      </c>
    </row>
    <row r="508" ht="12.75" customHeight="1">
      <c r="A508" t="s">
        <v>1627</v>
      </c>
      <c r="B508" s="4" t="s">
        <v>1628</v>
      </c>
      <c r="C508" t="s">
        <v>1629</v>
      </c>
      <c r="D508" t="s">
        <v>9</v>
      </c>
      <c r="E508" t="s">
        <v>10</v>
      </c>
      <c r="G508" t="str">
        <f t="shared" si="1"/>
        <v>$a['9234024']='SEZIONE CARSOLI';</v>
      </c>
    </row>
    <row r="509" ht="12.75" customHeight="1">
      <c r="A509" t="s">
        <v>1630</v>
      </c>
      <c r="B509" s="4" t="s">
        <v>1631</v>
      </c>
      <c r="C509" t="s">
        <v>1632</v>
      </c>
      <c r="D509" t="s">
        <v>219</v>
      </c>
      <c r="E509" t="s">
        <v>220</v>
      </c>
      <c r="G509" t="str">
        <f t="shared" si="1"/>
        <v>$a['9232002']='SEZIONE SORA';</v>
      </c>
    </row>
    <row r="510" ht="12.75" customHeight="1">
      <c r="A510" t="s">
        <v>1633</v>
      </c>
      <c r="B510" s="4" t="s">
        <v>1634</v>
      </c>
      <c r="C510" t="s">
        <v>1635</v>
      </c>
      <c r="D510" t="s">
        <v>1120</v>
      </c>
      <c r="E510" t="s">
        <v>1063</v>
      </c>
      <c r="G510" t="str">
        <f t="shared" si="1"/>
        <v>$a['9220019']='SEZIONE MONTEBELLUNA';</v>
      </c>
    </row>
    <row r="511" ht="12.75" customHeight="1">
      <c r="A511" s="5" t="s">
        <v>1636</v>
      </c>
      <c r="B511" s="5" t="s">
        <v>1637</v>
      </c>
      <c r="C511" s="5" t="s">
        <v>998</v>
      </c>
      <c r="D511" s="5" t="s">
        <v>994</v>
      </c>
      <c r="E511" s="5" t="s">
        <v>152</v>
      </c>
      <c r="F511" s="6" t="s">
        <v>149</v>
      </c>
      <c r="G511" t="str">
        <f t="shared" si="1"/>
        <v>$a['9102005']='AGAI COLL. ALTO ADIGE';</v>
      </c>
    </row>
    <row r="512" ht="12.75" customHeight="1">
      <c r="A512" s="7" t="s">
        <v>1638</v>
      </c>
      <c r="B512" s="7" t="s">
        <v>1639</v>
      </c>
      <c r="C512" s="7" t="s">
        <v>1640</v>
      </c>
      <c r="D512" s="7" t="s">
        <v>86</v>
      </c>
      <c r="E512" s="7" t="s">
        <v>152</v>
      </c>
      <c r="F512" s="8" t="s">
        <v>149</v>
      </c>
      <c r="G512" t="str">
        <f t="shared" si="1"/>
        <v>$a['9102013']='AGAI COLL. CAMPANIA';</v>
      </c>
    </row>
    <row r="513" ht="12.75" customHeight="1">
      <c r="A513" s="7" t="s">
        <v>1641</v>
      </c>
      <c r="B513" s="7" t="s">
        <v>1642</v>
      </c>
      <c r="C513" s="7" t="s">
        <v>183</v>
      </c>
      <c r="D513" s="7" t="s">
        <v>184</v>
      </c>
      <c r="E513" s="7" t="s">
        <v>152</v>
      </c>
      <c r="F513" s="8" t="s">
        <v>149</v>
      </c>
      <c r="G513" t="str">
        <f t="shared" si="1"/>
        <v>$a['9102012']='AGAI COLL. FRIULI V. G.';</v>
      </c>
    </row>
    <row r="514" ht="12.75" customHeight="1">
      <c r="A514" s="7" t="s">
        <v>1643</v>
      </c>
      <c r="B514" s="7" t="s">
        <v>1644</v>
      </c>
      <c r="C514" s="7" t="s">
        <v>584</v>
      </c>
      <c r="D514" s="7" t="s">
        <v>569</v>
      </c>
      <c r="E514" s="7" t="s">
        <v>152</v>
      </c>
      <c r="F514" s="8" t="s">
        <v>149</v>
      </c>
      <c r="G514" t="str">
        <f t="shared" si="1"/>
        <v>$a['9102003']='AGAI COLL. LOMBARDIA';</v>
      </c>
    </row>
    <row r="515" ht="12.75" customHeight="1">
      <c r="A515" s="7" t="s">
        <v>1645</v>
      </c>
      <c r="B515" s="7" t="s">
        <v>1646</v>
      </c>
      <c r="C515" s="7" t="s">
        <v>804</v>
      </c>
      <c r="D515" s="7" t="s">
        <v>732</v>
      </c>
      <c r="E515" s="7" t="s">
        <v>152</v>
      </c>
      <c r="F515" s="8" t="s">
        <v>149</v>
      </c>
      <c r="G515" t="str">
        <f t="shared" si="1"/>
        <v>$a['9102001']='AGAI COLL. PIEMONTE';</v>
      </c>
    </row>
    <row r="516" ht="12.75" customHeight="1">
      <c r="A516" s="7" t="s">
        <v>1647</v>
      </c>
      <c r="B516" s="7" t="s">
        <v>1648</v>
      </c>
      <c r="C516" s="7" t="s">
        <v>1649</v>
      </c>
      <c r="D516" s="7" t="s">
        <v>882</v>
      </c>
      <c r="E516" s="7" t="s">
        <v>152</v>
      </c>
      <c r="F516" s="8" t="s">
        <v>149</v>
      </c>
      <c r="G516" t="str">
        <f t="shared" si="1"/>
        <v>$a['9102008']='AGAI COLL. SICILIA';</v>
      </c>
    </row>
    <row r="517" ht="12.75" customHeight="1">
      <c r="A517" s="7" t="s">
        <v>1650</v>
      </c>
      <c r="B517" s="7" t="s">
        <v>1651</v>
      </c>
      <c r="C517" s="7" t="s">
        <v>1031</v>
      </c>
      <c r="D517" s="7" t="s">
        <v>1032</v>
      </c>
      <c r="E517" s="7" t="s">
        <v>152</v>
      </c>
      <c r="F517" s="8" t="s">
        <v>149</v>
      </c>
      <c r="G517" t="str">
        <f t="shared" si="1"/>
        <v>$a['9102004']='AGAI COLL. TRENTINO';</v>
      </c>
    </row>
    <row r="518" ht="12.75" customHeight="1">
      <c r="A518" s="7" t="s">
        <v>1652</v>
      </c>
      <c r="B518" s="7" t="s">
        <v>1653</v>
      </c>
      <c r="C518" s="7" t="s">
        <v>1050</v>
      </c>
      <c r="D518" s="7" t="s">
        <v>1051</v>
      </c>
      <c r="E518" s="7" t="s">
        <v>152</v>
      </c>
      <c r="F518" s="8" t="s">
        <v>149</v>
      </c>
      <c r="G518" t="str">
        <f t="shared" si="1"/>
        <v>$a['9102002']='AGAI COLL. VALLE D'AOSTA';</v>
      </c>
    </row>
    <row r="519" ht="12.75" customHeight="1">
      <c r="A519" s="7" t="s">
        <v>1654</v>
      </c>
      <c r="B519" s="7" t="s">
        <v>1655</v>
      </c>
      <c r="C519" s="7" t="s">
        <v>1656</v>
      </c>
      <c r="D519" s="7" t="s">
        <v>1062</v>
      </c>
      <c r="E519" s="7" t="s">
        <v>152</v>
      </c>
      <c r="F519" s="8" t="s">
        <v>149</v>
      </c>
      <c r="G519" t="str">
        <f t="shared" si="1"/>
        <v>$a['9102006']='AGAI COLL. VENETO';</v>
      </c>
    </row>
    <row r="520" ht="12.75" customHeight="1">
      <c r="A520" s="7" t="s">
        <v>1657</v>
      </c>
      <c r="B520" s="7" t="s">
        <v>1658</v>
      </c>
      <c r="C520" s="7" t="s">
        <v>150</v>
      </c>
      <c r="D520" s="7" t="s">
        <v>151</v>
      </c>
      <c r="E520" s="7" t="s">
        <v>152</v>
      </c>
      <c r="F520" s="8" t="s">
        <v>154</v>
      </c>
      <c r="G520" t="str">
        <f t="shared" si="1"/>
        <v>$a['9101002']='GRUPPO CENTRALE C.A.A.I.';</v>
      </c>
    </row>
    <row r="521" ht="12.75" customHeight="1">
      <c r="A521" s="7" t="s">
        <v>1659</v>
      </c>
      <c r="B521" s="7" t="s">
        <v>1660</v>
      </c>
      <c r="C521" s="7" t="s">
        <v>804</v>
      </c>
      <c r="D521" s="7" t="s">
        <v>732</v>
      </c>
      <c r="E521" s="7" t="s">
        <v>152</v>
      </c>
      <c r="F521" s="8" t="s">
        <v>154</v>
      </c>
      <c r="G521" t="str">
        <f t="shared" si="1"/>
        <v>$a['9101001']='GRUPPO OCCIDENTALE C.A.A.I.';</v>
      </c>
    </row>
    <row r="522" ht="12.75" customHeight="1">
      <c r="A522" s="7" t="s">
        <v>1661</v>
      </c>
      <c r="B522" s="7" t="s">
        <v>1662</v>
      </c>
      <c r="C522" s="7" t="s">
        <v>1663</v>
      </c>
      <c r="D522" s="7" t="s">
        <v>1032</v>
      </c>
      <c r="E522" s="7" t="s">
        <v>995</v>
      </c>
      <c r="F522" s="8" t="s">
        <v>1030</v>
      </c>
      <c r="G522" t="str">
        <f t="shared" si="1"/>
        <v>$a['9118013']='S.A.T. ALA';</v>
      </c>
    </row>
    <row r="523" ht="12.75" customHeight="1">
      <c r="A523" s="7" t="s">
        <v>1664</v>
      </c>
      <c r="B523" s="7" t="s">
        <v>1665</v>
      </c>
      <c r="C523" s="7" t="s">
        <v>1666</v>
      </c>
      <c r="D523" s="7" t="s">
        <v>1032</v>
      </c>
      <c r="E523" s="7" t="s">
        <v>995</v>
      </c>
      <c r="F523" s="8" t="s">
        <v>1030</v>
      </c>
      <c r="G523" t="str">
        <f t="shared" si="1"/>
        <v>$a['9118089']='S.A.T. ALDENO';</v>
      </c>
    </row>
    <row r="524" ht="12.75" customHeight="1">
      <c r="A524" s="7" t="s">
        <v>1667</v>
      </c>
      <c r="B524" s="7" t="s">
        <v>1668</v>
      </c>
      <c r="C524" s="7" t="s">
        <v>1669</v>
      </c>
      <c r="D524" s="7" t="s">
        <v>1032</v>
      </c>
      <c r="E524" s="7" t="s">
        <v>995</v>
      </c>
      <c r="F524" s="8" t="s">
        <v>1030</v>
      </c>
      <c r="G524" t="str">
        <f t="shared" si="1"/>
        <v>$a['9118014']='S.A.T. ALTA VAL DI FASSA';</v>
      </c>
    </row>
    <row r="525" ht="12.75" customHeight="1">
      <c r="A525" s="7" t="s">
        <v>1670</v>
      </c>
      <c r="B525" s="7" t="s">
        <v>1671</v>
      </c>
      <c r="C525" s="7" t="s">
        <v>1672</v>
      </c>
      <c r="D525" s="7" t="s">
        <v>1032</v>
      </c>
      <c r="E525" s="7" t="s">
        <v>995</v>
      </c>
      <c r="F525" s="8" t="s">
        <v>1030</v>
      </c>
      <c r="G525" t="str">
        <f t="shared" si="1"/>
        <v>$a['9118016']='S.A.T. ARCO';</v>
      </c>
    </row>
    <row r="526" ht="12.75" customHeight="1">
      <c r="A526" s="7" t="s">
        <v>1673</v>
      </c>
      <c r="B526" s="7" t="s">
        <v>1674</v>
      </c>
      <c r="C526" s="7" t="s">
        <v>1675</v>
      </c>
      <c r="D526" s="7" t="s">
        <v>1032</v>
      </c>
      <c r="E526" s="7" t="s">
        <v>995</v>
      </c>
      <c r="F526" s="8" t="s">
        <v>1030</v>
      </c>
      <c r="G526" t="str">
        <f t="shared" si="1"/>
        <v>$a['9118017']='S.A.T. AVIO';</v>
      </c>
    </row>
    <row r="527" ht="12.75" customHeight="1">
      <c r="A527" s="7" t="s">
        <v>1676</v>
      </c>
      <c r="B527" s="7" t="s">
        <v>1677</v>
      </c>
      <c r="C527" s="7" t="s">
        <v>1678</v>
      </c>
      <c r="D527" s="7" t="s">
        <v>1032</v>
      </c>
      <c r="E527" s="7" t="s">
        <v>995</v>
      </c>
      <c r="F527" s="8" t="s">
        <v>1030</v>
      </c>
      <c r="G527" t="str">
        <f t="shared" si="1"/>
        <v>$a['9118093']='S.A.T. BESENELLO';</v>
      </c>
    </row>
    <row r="528" ht="12.75" customHeight="1">
      <c r="A528" s="7" t="s">
        <v>1679</v>
      </c>
      <c r="B528" s="7" t="s">
        <v>1680</v>
      </c>
      <c r="C528" s="7" t="s">
        <v>1681</v>
      </c>
      <c r="D528" s="7" t="s">
        <v>1032</v>
      </c>
      <c r="E528" s="7" t="s">
        <v>995</v>
      </c>
      <c r="F528" s="8" t="s">
        <v>1030</v>
      </c>
      <c r="G528" t="str">
        <f t="shared" si="1"/>
        <v>$a['9118018']='S.A.T. BINDESI VILLAZZANO';</v>
      </c>
    </row>
    <row r="529" ht="12.75" customHeight="1">
      <c r="A529" s="7" t="s">
        <v>1682</v>
      </c>
      <c r="B529" s="7" t="s">
        <v>1683</v>
      </c>
      <c r="C529" s="7" t="s">
        <v>1684</v>
      </c>
      <c r="D529" s="7" t="s">
        <v>1032</v>
      </c>
      <c r="E529" s="7" t="s">
        <v>995</v>
      </c>
      <c r="F529" s="8" t="s">
        <v>1030</v>
      </c>
      <c r="G529" t="str">
        <f t="shared" si="1"/>
        <v>$a['9118019']='S.A.T. BORGO VALSUGANA';</v>
      </c>
    </row>
    <row r="530" ht="12.75" customHeight="1">
      <c r="A530" s="7" t="s">
        <v>1685</v>
      </c>
      <c r="B530" s="7" t="s">
        <v>1686</v>
      </c>
      <c r="C530" s="7" t="s">
        <v>1687</v>
      </c>
      <c r="D530" s="7" t="s">
        <v>1032</v>
      </c>
      <c r="E530" s="7" t="s">
        <v>995</v>
      </c>
      <c r="F530" s="8" t="s">
        <v>1030</v>
      </c>
      <c r="G530" t="str">
        <f t="shared" si="1"/>
        <v>$a['9118072']='S.A.T. BRENTONICO';</v>
      </c>
    </row>
    <row r="531" ht="12.75" customHeight="1">
      <c r="A531" s="7" t="s">
        <v>1688</v>
      </c>
      <c r="B531" s="7" t="s">
        <v>1689</v>
      </c>
      <c r="C531" s="7" t="s">
        <v>1690</v>
      </c>
      <c r="D531" s="7" t="s">
        <v>1032</v>
      </c>
      <c r="E531" s="7" t="s">
        <v>995</v>
      </c>
      <c r="F531" s="8" t="s">
        <v>1030</v>
      </c>
      <c r="G531" t="str">
        <f t="shared" si="1"/>
        <v>$a['9118088']='S.A.T. BRESIMO';</v>
      </c>
    </row>
    <row r="532" ht="12.75" customHeight="1">
      <c r="A532" s="7" t="s">
        <v>1691</v>
      </c>
      <c r="B532" s="7" t="s">
        <v>1692</v>
      </c>
      <c r="C532" s="7" t="s">
        <v>1693</v>
      </c>
      <c r="D532" s="7" t="s">
        <v>1032</v>
      </c>
      <c r="E532" s="7" t="s">
        <v>995</v>
      </c>
      <c r="F532" s="8" t="s">
        <v>1030</v>
      </c>
      <c r="G532" t="str">
        <f t="shared" si="1"/>
        <v>$a['9118020']='S.A.T. CALDONAZZO';</v>
      </c>
    </row>
    <row r="533" ht="12.75" customHeight="1">
      <c r="A533" s="7" t="s">
        <v>1694</v>
      </c>
      <c r="B533" s="7" t="s">
        <v>1695</v>
      </c>
      <c r="C533" s="7" t="s">
        <v>1696</v>
      </c>
      <c r="D533" s="7" t="s">
        <v>1032</v>
      </c>
      <c r="E533" s="7" t="s">
        <v>995</v>
      </c>
      <c r="F533" s="8" t="s">
        <v>1030</v>
      </c>
      <c r="G533" t="str">
        <f t="shared" si="1"/>
        <v>$a['9118085']='S.A.T. CIVEZZANO';</v>
      </c>
    </row>
    <row r="534" ht="12.75" customHeight="1">
      <c r="A534" s="7" t="s">
        <v>1697</v>
      </c>
      <c r="B534" s="7" t="s">
        <v>1698</v>
      </c>
      <c r="C534" s="7" t="s">
        <v>1699</v>
      </c>
      <c r="D534" s="7" t="s">
        <v>1032</v>
      </c>
      <c r="E534" s="7" t="s">
        <v>995</v>
      </c>
      <c r="F534" s="8" t="s">
        <v>1030</v>
      </c>
      <c r="G534" t="str">
        <f t="shared" si="1"/>
        <v>$a['9118026']='S.A.T. COGNOLA';</v>
      </c>
    </row>
    <row r="535" ht="12.75" customHeight="1">
      <c r="A535" s="7" t="s">
        <v>1700</v>
      </c>
      <c r="B535" s="7" t="s">
        <v>1701</v>
      </c>
      <c r="C535" s="7" t="s">
        <v>1031</v>
      </c>
      <c r="D535" s="7" t="s">
        <v>1032</v>
      </c>
      <c r="E535" s="7" t="s">
        <v>995</v>
      </c>
      <c r="F535" s="8" t="s">
        <v>1030</v>
      </c>
      <c r="G535" t="str">
        <f t="shared" si="1"/>
        <v>$a['9118027']='S.A.T. CORO';</v>
      </c>
    </row>
    <row r="536" ht="12.75" customHeight="1">
      <c r="A536" s="7" t="s">
        <v>1702</v>
      </c>
      <c r="B536" s="8" t="s">
        <v>1703</v>
      </c>
      <c r="C536" s="8" t="s">
        <v>1704</v>
      </c>
      <c r="D536" s="7" t="s">
        <v>1032</v>
      </c>
      <c r="E536" s="7" t="s">
        <v>995</v>
      </c>
      <c r="F536" s="8" t="s">
        <v>1030</v>
      </c>
      <c r="G536" t="str">
        <f t="shared" si="1"/>
        <v>$a['9118073']='S.A.T. FIAVÉ';</v>
      </c>
    </row>
    <row r="537" ht="12.75" customHeight="1">
      <c r="A537" s="7" t="s">
        <v>1705</v>
      </c>
      <c r="B537" s="7" t="s">
        <v>1706</v>
      </c>
      <c r="C537" s="7" t="s">
        <v>1707</v>
      </c>
      <c r="D537" s="7" t="s">
        <v>1032</v>
      </c>
      <c r="E537" s="7" t="s">
        <v>995</v>
      </c>
      <c r="F537" s="8" t="s">
        <v>1030</v>
      </c>
      <c r="G537" t="str">
        <f t="shared" si="1"/>
        <v>$a['9118077']='S.A.T. FOLGARIA';</v>
      </c>
    </row>
    <row r="538" ht="12.75" customHeight="1">
      <c r="A538" s="7" t="s">
        <v>1708</v>
      </c>
      <c r="B538" s="7" t="s">
        <v>1709</v>
      </c>
      <c r="C538" s="7" t="s">
        <v>1710</v>
      </c>
      <c r="D538" s="7" t="s">
        <v>1032</v>
      </c>
      <c r="E538" s="7" t="s">
        <v>995</v>
      </c>
      <c r="F538" s="8" t="s">
        <v>1030</v>
      </c>
      <c r="G538" t="str">
        <f t="shared" si="1"/>
        <v>$a['9118031']='S.A.T. LAVARONE';</v>
      </c>
    </row>
    <row r="539" ht="12.75" customHeight="1">
      <c r="A539" s="7" t="s">
        <v>1711</v>
      </c>
      <c r="B539" s="7" t="s">
        <v>1712</v>
      </c>
      <c r="C539" s="7" t="s">
        <v>1713</v>
      </c>
      <c r="D539" s="7" t="s">
        <v>1032</v>
      </c>
      <c r="E539" s="7" t="s">
        <v>995</v>
      </c>
      <c r="F539" s="8" t="s">
        <v>1030</v>
      </c>
      <c r="G539" t="str">
        <f t="shared" si="1"/>
        <v>$a['9118032']='S.A.T. LAVIS';</v>
      </c>
    </row>
    <row r="540" ht="12.75" customHeight="1">
      <c r="A540" s="7" t="s">
        <v>1714</v>
      </c>
      <c r="B540" s="7" t="s">
        <v>1715</v>
      </c>
      <c r="C540" s="7" t="s">
        <v>1716</v>
      </c>
      <c r="D540" s="7" t="s">
        <v>1032</v>
      </c>
      <c r="E540" s="7" t="s">
        <v>995</v>
      </c>
      <c r="F540" s="8" t="s">
        <v>1030</v>
      </c>
      <c r="G540" t="str">
        <f t="shared" si="1"/>
        <v>$a['9118034']='S.A.T. LEVICO TERME';</v>
      </c>
    </row>
    <row r="541" ht="12.75" customHeight="1">
      <c r="A541" s="7" t="s">
        <v>1717</v>
      </c>
      <c r="B541" s="7" t="s">
        <v>1718</v>
      </c>
      <c r="C541" s="7" t="s">
        <v>1719</v>
      </c>
      <c r="D541" s="7" t="s">
        <v>1032</v>
      </c>
      <c r="E541" s="7" t="s">
        <v>995</v>
      </c>
      <c r="F541" s="8" t="s">
        <v>1030</v>
      </c>
      <c r="G541" t="str">
        <f t="shared" si="1"/>
        <v>$a['9118035']='S.A.T. LISIGNAGO';</v>
      </c>
    </row>
    <row r="542" ht="12.75" customHeight="1">
      <c r="A542" s="7" t="s">
        <v>1720</v>
      </c>
      <c r="B542" s="8" t="s">
        <v>1721</v>
      </c>
      <c r="C542" s="8" t="s">
        <v>1722</v>
      </c>
      <c r="D542" s="7" t="s">
        <v>1032</v>
      </c>
      <c r="E542" s="7" t="s">
        <v>995</v>
      </c>
      <c r="F542" s="8" t="s">
        <v>1030</v>
      </c>
      <c r="G542" t="str">
        <f t="shared" si="1"/>
        <v>$a['9118036']='S.A.T. MALÉ ';</v>
      </c>
    </row>
    <row r="543" ht="12.75" customHeight="1">
      <c r="A543" s="7" t="s">
        <v>1723</v>
      </c>
      <c r="B543" s="7" t="s">
        <v>1724</v>
      </c>
      <c r="C543" s="7" t="s">
        <v>1725</v>
      </c>
      <c r="D543" s="7" t="s">
        <v>1032</v>
      </c>
      <c r="E543" s="7" t="s">
        <v>995</v>
      </c>
      <c r="F543" s="8" t="s">
        <v>1030</v>
      </c>
      <c r="G543" t="str">
        <f t="shared" si="1"/>
        <v>$a['9118037']='S.A.T. MATTARELLO';</v>
      </c>
    </row>
    <row r="544" ht="12.75" customHeight="1">
      <c r="A544" s="7" t="s">
        <v>1726</v>
      </c>
      <c r="B544" s="7" t="s">
        <v>1727</v>
      </c>
      <c r="C544" s="7" t="s">
        <v>1728</v>
      </c>
      <c r="D544" s="7" t="s">
        <v>1032</v>
      </c>
      <c r="E544" s="7" t="s">
        <v>995</v>
      </c>
      <c r="F544" s="8" t="s">
        <v>1030</v>
      </c>
      <c r="G544" t="str">
        <f t="shared" si="1"/>
        <v>$a['9118041']='S.A.T. MORI';</v>
      </c>
    </row>
    <row r="545" ht="12.75" customHeight="1">
      <c r="A545" s="7" t="s">
        <v>1729</v>
      </c>
      <c r="B545" s="7" t="s">
        <v>1730</v>
      </c>
      <c r="C545" s="7" t="s">
        <v>1731</v>
      </c>
      <c r="D545" s="7" t="s">
        <v>1032</v>
      </c>
      <c r="E545" s="7" t="s">
        <v>995</v>
      </c>
      <c r="F545" s="8" t="s">
        <v>1030</v>
      </c>
      <c r="G545" t="str">
        <f t="shared" si="1"/>
        <v>$a['9118043']='S.A.T. PERGINE';</v>
      </c>
    </row>
    <row r="546" ht="12.75" customHeight="1">
      <c r="A546" s="7" t="s">
        <v>1732</v>
      </c>
      <c r="B546" s="7" t="s">
        <v>1733</v>
      </c>
      <c r="C546" s="7" t="s">
        <v>1734</v>
      </c>
      <c r="D546" s="7" t="s">
        <v>1032</v>
      </c>
      <c r="E546" s="7" t="s">
        <v>995</v>
      </c>
      <c r="F546" s="8" t="s">
        <v>1030</v>
      </c>
      <c r="G546" t="str">
        <f t="shared" si="1"/>
        <v>$a['9118044']='S.A.T. PIEVE DI BONO';</v>
      </c>
    </row>
    <row r="547" ht="12.75" customHeight="1">
      <c r="A547" s="7" t="s">
        <v>1735</v>
      </c>
      <c r="B547" s="7" t="s">
        <v>1736</v>
      </c>
      <c r="C547" s="7" t="s">
        <v>1737</v>
      </c>
      <c r="D547" s="7" t="s">
        <v>1032</v>
      </c>
      <c r="E547" s="7" t="s">
        <v>995</v>
      </c>
      <c r="F547" s="8" t="s">
        <v>1030</v>
      </c>
      <c r="G547" t="str">
        <f t="shared" si="1"/>
        <v>$a['9118047']='S.A.T. PINZOLO ALTA RENDENA';</v>
      </c>
    </row>
    <row r="548" ht="12.75" customHeight="1">
      <c r="A548" s="7" t="s">
        <v>1738</v>
      </c>
      <c r="B548" s="7" t="s">
        <v>1739</v>
      </c>
      <c r="C548" s="7" t="s">
        <v>1740</v>
      </c>
      <c r="D548" s="7" t="s">
        <v>1032</v>
      </c>
      <c r="E548" s="7" t="s">
        <v>995</v>
      </c>
      <c r="F548" s="8" t="s">
        <v>1030</v>
      </c>
      <c r="G548" t="str">
        <f t="shared" si="1"/>
        <v>$a['9118048']='S.A.T. PONTE ARCHE';</v>
      </c>
    </row>
    <row r="549" ht="12.75" customHeight="1">
      <c r="A549" s="7" t="s">
        <v>1741</v>
      </c>
      <c r="B549" s="7" t="s">
        <v>1742</v>
      </c>
      <c r="C549" s="7" t="s">
        <v>1743</v>
      </c>
      <c r="D549" s="7" t="s">
        <v>1032</v>
      </c>
      <c r="E549" s="7" t="s">
        <v>995</v>
      </c>
      <c r="F549" s="8" t="s">
        <v>1030</v>
      </c>
      <c r="G549" t="str">
        <f t="shared" si="1"/>
        <v>$a['9118049']='S.A.T. POVO';</v>
      </c>
    </row>
    <row r="550" ht="12.75" customHeight="1">
      <c r="A550" s="7" t="s">
        <v>1744</v>
      </c>
      <c r="B550" s="7" t="s">
        <v>1745</v>
      </c>
      <c r="C550" s="7" t="s">
        <v>1116</v>
      </c>
      <c r="D550" s="7" t="s">
        <v>1032</v>
      </c>
      <c r="E550" s="7" t="s">
        <v>995</v>
      </c>
      <c r="F550" s="8" t="s">
        <v>1030</v>
      </c>
      <c r="G550" t="str">
        <f t="shared" si="1"/>
        <v>$a['9118051']='S.A.T. PREDAZZO';</v>
      </c>
    </row>
    <row r="551" ht="12.75" customHeight="1">
      <c r="A551" s="7" t="s">
        <v>1746</v>
      </c>
      <c r="B551" s="7" t="s">
        <v>1747</v>
      </c>
      <c r="C551" s="7" t="s">
        <v>1748</v>
      </c>
      <c r="D551" s="7" t="s">
        <v>1032</v>
      </c>
      <c r="E551" s="7" t="s">
        <v>995</v>
      </c>
      <c r="F551" s="8" t="s">
        <v>1030</v>
      </c>
      <c r="G551" t="str">
        <f t="shared" si="1"/>
        <v>$a['9118054']='S.A.T. RABBI STERNAI';</v>
      </c>
    </row>
    <row r="552" ht="12.75" customHeight="1">
      <c r="A552" s="7" t="s">
        <v>1749</v>
      </c>
      <c r="B552" s="7" t="s">
        <v>1750</v>
      </c>
      <c r="C552" s="7" t="s">
        <v>1751</v>
      </c>
      <c r="D552" s="7" t="s">
        <v>1032</v>
      </c>
      <c r="E552" s="7" t="s">
        <v>995</v>
      </c>
      <c r="F552" s="8" t="s">
        <v>1030</v>
      </c>
      <c r="G552" t="str">
        <f t="shared" si="1"/>
        <v>$a['9118075']='S.A.T. RAVINA';</v>
      </c>
    </row>
    <row r="553" ht="12.75" customHeight="1">
      <c r="A553" s="7" t="s">
        <v>1752</v>
      </c>
      <c r="B553" s="7" t="s">
        <v>1753</v>
      </c>
      <c r="C553" s="7" t="s">
        <v>1754</v>
      </c>
      <c r="D553" s="7" t="s">
        <v>1032</v>
      </c>
      <c r="E553" s="7" t="s">
        <v>995</v>
      </c>
      <c r="F553" s="8" t="s">
        <v>1030</v>
      </c>
      <c r="G553" t="str">
        <f t="shared" si="1"/>
        <v>$a['9118056']='S.A.T. RIVA DEL GARDA';</v>
      </c>
    </row>
    <row r="554" ht="12.75" customHeight="1">
      <c r="A554" s="7" t="s">
        <v>1755</v>
      </c>
      <c r="B554" s="7" t="s">
        <v>1756</v>
      </c>
      <c r="C554" s="7" t="s">
        <v>1757</v>
      </c>
      <c r="D554" s="7" t="s">
        <v>1032</v>
      </c>
      <c r="E554" s="7" t="s">
        <v>995</v>
      </c>
      <c r="F554" s="8" t="s">
        <v>1030</v>
      </c>
      <c r="G554" t="str">
        <f t="shared" si="1"/>
        <v>$a['9118057']='S.A.T. ROVERETO';</v>
      </c>
    </row>
    <row r="555" ht="12.75" customHeight="1">
      <c r="A555" s="7" t="s">
        <v>1758</v>
      </c>
      <c r="B555" s="7" t="s">
        <v>1759</v>
      </c>
      <c r="C555" s="7" t="s">
        <v>1760</v>
      </c>
      <c r="D555" s="7" t="s">
        <v>1032</v>
      </c>
      <c r="E555" s="7" t="s">
        <v>995</v>
      </c>
      <c r="F555" s="8" t="s">
        <v>1030</v>
      </c>
      <c r="G555" t="str">
        <f t="shared" si="1"/>
        <v>$a['9118058']='S.A.T. SARDAGNA';</v>
      </c>
    </row>
    <row r="556" ht="12.75" customHeight="1">
      <c r="A556" s="7" t="s">
        <v>1761</v>
      </c>
      <c r="B556" s="7" t="s">
        <v>1762</v>
      </c>
      <c r="C556" s="7" t="s">
        <v>1763</v>
      </c>
      <c r="D556" s="7" t="s">
        <v>1032</v>
      </c>
      <c r="E556" s="7" t="s">
        <v>995</v>
      </c>
      <c r="F556" s="8" t="s">
        <v>1030</v>
      </c>
      <c r="G556" t="str">
        <f t="shared" si="1"/>
        <v>$a['9118060']='S.A.T. S.MICHELE ALL'ADIGE';</v>
      </c>
    </row>
    <row r="557" ht="12.75" customHeight="1">
      <c r="A557" s="7" t="s">
        <v>1764</v>
      </c>
      <c r="B557" s="7" t="s">
        <v>1765</v>
      </c>
      <c r="C557" s="7" t="s">
        <v>1031</v>
      </c>
      <c r="D557" s="7" t="s">
        <v>1032</v>
      </c>
      <c r="E557" s="7" t="s">
        <v>995</v>
      </c>
      <c r="F557" s="8" t="s">
        <v>1030</v>
      </c>
      <c r="G557" t="str">
        <f t="shared" si="1"/>
        <v>$a['9118061']='S.A.T. S.O.S.A.T.';</v>
      </c>
    </row>
    <row r="558" ht="12.75" customHeight="1">
      <c r="A558" s="7" t="s">
        <v>1766</v>
      </c>
      <c r="B558" s="7" t="s">
        <v>1767</v>
      </c>
      <c r="C558" s="7" t="s">
        <v>1768</v>
      </c>
      <c r="D558" s="7" t="s">
        <v>1032</v>
      </c>
      <c r="E558" s="7" t="s">
        <v>995</v>
      </c>
      <c r="F558" s="8" t="s">
        <v>1030</v>
      </c>
      <c r="G558" t="str">
        <f t="shared" si="1"/>
        <v>$a['9118081']='S.A.T. SPORMAGGIORE';</v>
      </c>
    </row>
    <row r="559" ht="12.75" customHeight="1">
      <c r="A559" s="7" t="s">
        <v>1769</v>
      </c>
      <c r="B559" s="7" t="s">
        <v>1770</v>
      </c>
      <c r="C559" s="7" t="s">
        <v>1771</v>
      </c>
      <c r="D559" s="7" t="s">
        <v>1032</v>
      </c>
      <c r="E559" s="7" t="s">
        <v>995</v>
      </c>
      <c r="F559" s="8" t="s">
        <v>1030</v>
      </c>
      <c r="G559" t="str">
        <f t="shared" si="1"/>
        <v>$a['9118087']='S.A.T. STORO';</v>
      </c>
    </row>
    <row r="560" ht="12.75" customHeight="1">
      <c r="A560" s="7" t="s">
        <v>1772</v>
      </c>
      <c r="B560" s="7" t="s">
        <v>1773</v>
      </c>
      <c r="C560" s="7" t="s">
        <v>1031</v>
      </c>
      <c r="D560" s="7" t="s">
        <v>1032</v>
      </c>
      <c r="E560" s="7" t="s">
        <v>995</v>
      </c>
      <c r="F560" s="8" t="s">
        <v>1030</v>
      </c>
      <c r="G560" t="str">
        <f t="shared" si="1"/>
        <v>$a['9118063']='S.A.T. S.U.S.A.T.';</v>
      </c>
    </row>
    <row r="561" ht="12.75" customHeight="1">
      <c r="A561" s="7" t="s">
        <v>1774</v>
      </c>
      <c r="B561" s="7" t="s">
        <v>1775</v>
      </c>
      <c r="C561" s="7" t="s">
        <v>1776</v>
      </c>
      <c r="D561" s="7" t="s">
        <v>1032</v>
      </c>
      <c r="E561" s="7" t="s">
        <v>995</v>
      </c>
      <c r="F561" s="8" t="s">
        <v>1030</v>
      </c>
      <c r="G561" t="str">
        <f t="shared" si="1"/>
        <v>$a['9118045']='S.A.T. TESINO';</v>
      </c>
    </row>
    <row r="562" ht="12.75" customHeight="1">
      <c r="A562" s="7" t="s">
        <v>1777</v>
      </c>
      <c r="B562" s="7" t="s">
        <v>1778</v>
      </c>
      <c r="C562" s="7" t="s">
        <v>1779</v>
      </c>
      <c r="D562" s="7" t="s">
        <v>1032</v>
      </c>
      <c r="E562" s="7" t="s">
        <v>995</v>
      </c>
      <c r="F562" s="8" t="s">
        <v>1030</v>
      </c>
      <c r="G562" t="str">
        <f t="shared" si="1"/>
        <v>$a['9118078']='S.A.T. TON';</v>
      </c>
    </row>
    <row r="563" ht="12.75" customHeight="1">
      <c r="A563" s="7" t="s">
        <v>1780</v>
      </c>
      <c r="B563" s="7" t="s">
        <v>1781</v>
      </c>
      <c r="C563" s="7" t="s">
        <v>1031</v>
      </c>
      <c r="D563" s="7" t="s">
        <v>1032</v>
      </c>
      <c r="E563" s="7" t="s">
        <v>995</v>
      </c>
      <c r="F563" s="8" t="s">
        <v>1030</v>
      </c>
      <c r="G563" t="str">
        <f t="shared" si="1"/>
        <v>$a['9118068']='S.A.T. TRENTO';</v>
      </c>
    </row>
    <row r="564" ht="12.75" customHeight="1">
      <c r="A564" s="7" t="s">
        <v>1782</v>
      </c>
      <c r="B564" s="7" t="s">
        <v>1783</v>
      </c>
      <c r="C564" s="7" t="s">
        <v>1784</v>
      </c>
      <c r="D564" s="7" t="s">
        <v>1032</v>
      </c>
      <c r="E564" s="7" t="s">
        <v>995</v>
      </c>
      <c r="F564" s="8" t="s">
        <v>1030</v>
      </c>
      <c r="G564" t="str">
        <f t="shared" si="1"/>
        <v>$a['9118092']='S.A.T. VAL DI GRESTA';</v>
      </c>
    </row>
    <row r="565" ht="12.75" customHeight="1">
      <c r="A565" s="7" t="s">
        <v>1785</v>
      </c>
      <c r="B565" s="7" t="s">
        <v>1786</v>
      </c>
      <c r="C565" s="7" t="s">
        <v>1787</v>
      </c>
      <c r="D565" s="7" t="s">
        <v>1032</v>
      </c>
      <c r="E565" s="7" t="s">
        <v>995</v>
      </c>
      <c r="F565" s="8" t="s">
        <v>1030</v>
      </c>
      <c r="G565" t="str">
        <f t="shared" si="1"/>
        <v>$a['9118090']='S.A.T. VAL GENOVA';</v>
      </c>
    </row>
    <row r="566" ht="12.75" customHeight="1">
      <c r="A566" s="7" t="s">
        <v>1788</v>
      </c>
      <c r="B566" s="8" t="s">
        <v>1789</v>
      </c>
      <c r="C566" s="7" t="s">
        <v>1790</v>
      </c>
      <c r="D566" s="7" t="s">
        <v>986</v>
      </c>
      <c r="E566" s="7" t="s">
        <v>937</v>
      </c>
      <c r="F566" s="8" t="s">
        <v>980</v>
      </c>
      <c r="G566" t="str">
        <f t="shared" si="1"/>
        <v>$a['9126018']='SOTTOSEZIONE AGLIANA';</v>
      </c>
    </row>
    <row r="567" ht="12.75" customHeight="1">
      <c r="A567" s="7" t="s">
        <v>1791</v>
      </c>
      <c r="B567" s="8" t="s">
        <v>1792</v>
      </c>
      <c r="C567" s="7" t="s">
        <v>1793</v>
      </c>
      <c r="D567" s="7" t="s">
        <v>151</v>
      </c>
      <c r="E567" s="7" t="s">
        <v>300</v>
      </c>
      <c r="F567" s="8" t="s">
        <v>464</v>
      </c>
      <c r="G567" t="str">
        <f t="shared" si="1"/>
        <v>$a['9116039']='SOTTOSEZIONE AGRATE BRIANZA';</v>
      </c>
    </row>
    <row r="568" ht="12.75" customHeight="1">
      <c r="A568" s="7" t="s">
        <v>1794</v>
      </c>
      <c r="B568" s="8" t="s">
        <v>1795</v>
      </c>
      <c r="C568" s="7" t="s">
        <v>1796</v>
      </c>
      <c r="D568" s="7" t="s">
        <v>853</v>
      </c>
      <c r="E568" s="7" t="s">
        <v>674</v>
      </c>
      <c r="F568" s="8" t="s">
        <v>851</v>
      </c>
      <c r="G568" t="str">
        <f t="shared" si="1"/>
        <v>$a['9112025']='SOTTOSEZIONE ALAGNA';</v>
      </c>
    </row>
    <row r="569" ht="12.75" customHeight="1">
      <c r="A569" s="7" t="s">
        <v>1797</v>
      </c>
      <c r="B569" s="8" t="s">
        <v>1798</v>
      </c>
      <c r="C569" s="7" t="s">
        <v>1799</v>
      </c>
      <c r="D569" s="7" t="s">
        <v>299</v>
      </c>
      <c r="E569" s="7" t="s">
        <v>300</v>
      </c>
      <c r="F569" s="8" t="s">
        <v>297</v>
      </c>
      <c r="G569" t="str">
        <f t="shared" si="1"/>
        <v>$a['9116003']='SOTTOSEZIONE ALBINO';</v>
      </c>
    </row>
    <row r="570" ht="12.75" customHeight="1">
      <c r="A570" s="7" t="s">
        <v>1800</v>
      </c>
      <c r="B570" s="8" t="s">
        <v>1801</v>
      </c>
      <c r="C570" s="7" t="s">
        <v>480</v>
      </c>
      <c r="D570" s="7" t="s">
        <v>450</v>
      </c>
      <c r="E570" s="7" t="s">
        <v>300</v>
      </c>
      <c r="F570" s="8" t="s">
        <v>479</v>
      </c>
      <c r="G570" t="str">
        <f t="shared" si="1"/>
        <v>$a['9116111']='SOTTOSEZIONE ALDO MANTOVANI';</v>
      </c>
    </row>
    <row r="571" ht="12.75" customHeight="1">
      <c r="A571" s="7" t="s">
        <v>1802</v>
      </c>
      <c r="B571" s="8" t="s">
        <v>1803</v>
      </c>
      <c r="C571" s="7" t="s">
        <v>1804</v>
      </c>
      <c r="D571" s="7" t="s">
        <v>299</v>
      </c>
      <c r="E571" s="7" t="s">
        <v>300</v>
      </c>
      <c r="F571" s="8" t="s">
        <v>297</v>
      </c>
      <c r="G571" t="str">
        <f t="shared" si="1"/>
        <v>$a['9116133']='SOTTOSEZIONE ALTA VALLE SERIANA';</v>
      </c>
    </row>
    <row r="572" ht="12.75" customHeight="1">
      <c r="A572" s="7" t="s">
        <v>1805</v>
      </c>
      <c r="B572" s="8" t="s">
        <v>1806</v>
      </c>
      <c r="C572" s="7" t="s">
        <v>1807</v>
      </c>
      <c r="D572" s="7" t="s">
        <v>219</v>
      </c>
      <c r="E572" s="7" t="s">
        <v>220</v>
      </c>
      <c r="F572" s="8" t="s">
        <v>1254</v>
      </c>
      <c r="G572" t="str">
        <f t="shared" si="1"/>
        <v>$a['9132011']='SOTTOSEZIONE ANAGNI';</v>
      </c>
    </row>
    <row r="573" ht="12.75" customHeight="1">
      <c r="A573" s="7" t="s">
        <v>1808</v>
      </c>
      <c r="B573" s="8" t="s">
        <v>1809</v>
      </c>
      <c r="C573" s="7" t="s">
        <v>1810</v>
      </c>
      <c r="D573" s="7" t="s">
        <v>450</v>
      </c>
      <c r="E573" s="7" t="s">
        <v>300</v>
      </c>
      <c r="F573" s="8" t="s">
        <v>494</v>
      </c>
      <c r="G573" t="str">
        <f t="shared" si="1"/>
        <v>$a['9116092']='SOTTOSEZIONE ARCORE';</v>
      </c>
    </row>
    <row r="574" ht="12.75" customHeight="1">
      <c r="A574" s="7" t="s">
        <v>1811</v>
      </c>
      <c r="B574" s="8" t="s">
        <v>1812</v>
      </c>
      <c r="C574" s="7" t="s">
        <v>1813</v>
      </c>
      <c r="D574" s="7" t="s">
        <v>255</v>
      </c>
      <c r="E574" s="7" t="s">
        <v>256</v>
      </c>
      <c r="F574" s="8" t="s">
        <v>261</v>
      </c>
      <c r="G574" t="str">
        <f t="shared" si="1"/>
        <v>$a['9110001']='SOTTOSEZIONE ARENZANO';</v>
      </c>
    </row>
    <row r="575" ht="12.75" customHeight="1">
      <c r="A575" s="7" t="s">
        <v>1814</v>
      </c>
      <c r="B575" s="8" t="s">
        <v>1815</v>
      </c>
      <c r="C575" s="7" t="s">
        <v>1816</v>
      </c>
      <c r="D575" s="7" t="s">
        <v>359</v>
      </c>
      <c r="E575" s="7" t="s">
        <v>300</v>
      </c>
      <c r="F575" s="8" t="s">
        <v>1468</v>
      </c>
      <c r="G575" t="str">
        <f t="shared" si="1"/>
        <v>$a['9116060']='SOTTOSEZIONE AROSIO';</v>
      </c>
    </row>
    <row r="576" ht="12.75" customHeight="1">
      <c r="A576" s="7" t="s">
        <v>1817</v>
      </c>
      <c r="B576" s="8" t="s">
        <v>1818</v>
      </c>
      <c r="C576" s="7" t="s">
        <v>1819</v>
      </c>
      <c r="D576" s="7" t="s">
        <v>588</v>
      </c>
      <c r="E576" s="7" t="s">
        <v>300</v>
      </c>
      <c r="F576" s="8" t="s">
        <v>617</v>
      </c>
      <c r="G576" t="str">
        <f t="shared" si="1"/>
        <v>$a['9116126']='SOTTOSEZIONE ARSAGO SEPRIO';</v>
      </c>
    </row>
    <row r="577" ht="12.75" customHeight="1">
      <c r="A577" s="7" t="s">
        <v>1820</v>
      </c>
      <c r="B577" s="8" t="s">
        <v>1821</v>
      </c>
      <c r="C577" s="7" t="s">
        <v>1822</v>
      </c>
      <c r="D577" s="7" t="s">
        <v>49</v>
      </c>
      <c r="E577" s="7" t="s">
        <v>10</v>
      </c>
      <c r="F577" s="8" t="s">
        <v>47</v>
      </c>
      <c r="G577" t="str">
        <f t="shared" si="1"/>
        <v>$a['9134001']='SOTTOSEZIONE ARSITA';</v>
      </c>
    </row>
    <row r="578" ht="12.75" customHeight="1">
      <c r="A578" s="7" t="s">
        <v>1823</v>
      </c>
      <c r="B578" s="8" t="s">
        <v>1824</v>
      </c>
      <c r="C578" s="7" t="s">
        <v>1825</v>
      </c>
      <c r="D578" s="7" t="s">
        <v>188</v>
      </c>
      <c r="E578" s="7" t="s">
        <v>161</v>
      </c>
      <c r="F578" s="8" t="s">
        <v>208</v>
      </c>
      <c r="G578" t="str">
        <f t="shared" si="1"/>
        <v>$a['9122009']='SOTTOSEZIONE ARTEGNA';</v>
      </c>
    </row>
    <row r="579" ht="12.75" customHeight="1">
      <c r="A579" s="7" t="s">
        <v>1826</v>
      </c>
      <c r="B579" s="8" t="s">
        <v>1827</v>
      </c>
      <c r="C579" s="7" t="s">
        <v>1828</v>
      </c>
      <c r="D579" s="7" t="s">
        <v>165</v>
      </c>
      <c r="E579" s="7" t="s">
        <v>161</v>
      </c>
      <c r="F579" s="8" t="s">
        <v>173</v>
      </c>
      <c r="G579" t="str">
        <f t="shared" si="1"/>
        <v>$a['9122005']='SOTTOSEZIONE AVIANO';</v>
      </c>
    </row>
    <row r="580" ht="12.75" customHeight="1">
      <c r="A580" s="7" t="s">
        <v>1829</v>
      </c>
      <c r="B580" s="8" t="s">
        <v>1830</v>
      </c>
      <c r="C580" s="7" t="s">
        <v>1831</v>
      </c>
      <c r="D580" s="7" t="s">
        <v>732</v>
      </c>
      <c r="E580" s="7" t="s">
        <v>674</v>
      </c>
      <c r="F580" s="8" t="s">
        <v>737</v>
      </c>
      <c r="G580" t="str">
        <f t="shared" si="1"/>
        <v>$a['9112002']='SOTTOSEZIONE AVIGLIANA';</v>
      </c>
    </row>
    <row r="581" ht="12.75" customHeight="1">
      <c r="A581" s="7" t="s">
        <v>1832</v>
      </c>
      <c r="B581" s="8" t="s">
        <v>1833</v>
      </c>
      <c r="C581" s="7" t="s">
        <v>1834</v>
      </c>
      <c r="D581" s="7" t="s">
        <v>965</v>
      </c>
      <c r="E581" s="7" t="s">
        <v>937</v>
      </c>
      <c r="F581" s="8" t="s">
        <v>970</v>
      </c>
      <c r="G581" t="str">
        <f t="shared" si="1"/>
        <v>$a['9126013']='SOTTOSEZIONE BAGNONE';</v>
      </c>
    </row>
    <row r="582" ht="12.75" customHeight="1">
      <c r="A582" s="7" t="s">
        <v>1835</v>
      </c>
      <c r="B582" s="8" t="s">
        <v>1836</v>
      </c>
      <c r="C582" s="7" t="s">
        <v>1837</v>
      </c>
      <c r="D582" s="7" t="s">
        <v>319</v>
      </c>
      <c r="E582" s="7" t="s">
        <v>300</v>
      </c>
      <c r="F582" s="8" t="s">
        <v>327</v>
      </c>
      <c r="G582" t="str">
        <f t="shared" si="1"/>
        <v>$a['9116018']='SOTTOSEZIONE BAGOLINO';</v>
      </c>
    </row>
    <row r="583" ht="12.75" customHeight="1">
      <c r="A583" s="7" t="s">
        <v>1838</v>
      </c>
      <c r="B583" s="8" t="s">
        <v>1839</v>
      </c>
      <c r="C583" s="7" t="s">
        <v>1840</v>
      </c>
      <c r="D583" s="7" t="s">
        <v>409</v>
      </c>
      <c r="E583" s="7" t="s">
        <v>300</v>
      </c>
      <c r="F583" s="8" t="s">
        <v>1375</v>
      </c>
      <c r="G583" t="str">
        <f t="shared" si="1"/>
        <v>$a['9116050']='SOTTOSEZIONE BALLABIO';</v>
      </c>
    </row>
    <row r="584" ht="12.75" customHeight="1">
      <c r="A584" s="7" t="s">
        <v>1841</v>
      </c>
      <c r="B584" s="8" t="s">
        <v>1842</v>
      </c>
      <c r="C584" s="7" t="s">
        <v>1843</v>
      </c>
      <c r="D584" s="7" t="s">
        <v>9</v>
      </c>
      <c r="E584" s="7" t="s">
        <v>10</v>
      </c>
      <c r="F584" s="8" t="s">
        <v>12</v>
      </c>
      <c r="G584" t="str">
        <f t="shared" si="1"/>
        <v>$a['9134015']='SOTTOSEZIONE BARETE';</v>
      </c>
    </row>
    <row r="585" ht="12.75" customHeight="1">
      <c r="A585" s="7" t="s">
        <v>1844</v>
      </c>
      <c r="B585" s="8" t="s">
        <v>1845</v>
      </c>
      <c r="C585" s="7" t="s">
        <v>1846</v>
      </c>
      <c r="D585" s="7" t="s">
        <v>1051</v>
      </c>
      <c r="E585" s="7" t="s">
        <v>1052</v>
      </c>
      <c r="F585" s="8" t="s">
        <v>1049</v>
      </c>
      <c r="G585" t="str">
        <f t="shared" si="1"/>
        <v>$a['9114002']='SOTTOSEZIONE BARTHELEMY';</v>
      </c>
    </row>
    <row r="586" ht="12.75" customHeight="1">
      <c r="A586" s="7" t="s">
        <v>1847</v>
      </c>
      <c r="B586" s="8" t="s">
        <v>1848</v>
      </c>
      <c r="C586" s="7" t="s">
        <v>1849</v>
      </c>
      <c r="D586" s="7" t="s">
        <v>450</v>
      </c>
      <c r="E586" s="7" t="s">
        <v>300</v>
      </c>
      <c r="F586" s="8" t="s">
        <v>479</v>
      </c>
      <c r="G586" t="str">
        <f t="shared" si="1"/>
        <v>$a['9116082']='SOTTOSEZIONE BELLUSCO';</v>
      </c>
    </row>
    <row r="587" ht="12.75" customHeight="1">
      <c r="A587" s="7" t="s">
        <v>1850</v>
      </c>
      <c r="B587" s="8" t="s">
        <v>1851</v>
      </c>
      <c r="C587" s="7" t="s">
        <v>1852</v>
      </c>
      <c r="D587" s="7" t="s">
        <v>569</v>
      </c>
      <c r="E587" s="7" t="s">
        <v>300</v>
      </c>
      <c r="F587" s="8" t="s">
        <v>583</v>
      </c>
      <c r="G587" t="str">
        <f t="shared" si="1"/>
        <v>$a['9116142']='SOTTOSEZIONE BERBENNO';</v>
      </c>
    </row>
    <row r="588" ht="12.75" customHeight="1">
      <c r="A588" s="7" t="s">
        <v>1853</v>
      </c>
      <c r="B588" s="8" t="s">
        <v>1854</v>
      </c>
      <c r="C588" s="7" t="s">
        <v>1855</v>
      </c>
      <c r="D588" s="7" t="s">
        <v>694</v>
      </c>
      <c r="E588" s="7" t="s">
        <v>674</v>
      </c>
      <c r="F588" s="8" t="s">
        <v>702</v>
      </c>
      <c r="G588" t="str">
        <f t="shared" si="1"/>
        <v>$a['9112040']='SOTTOSEZIONE BORGO SAN DALMAZZO';</v>
      </c>
    </row>
    <row r="589" ht="12.75" customHeight="1">
      <c r="A589" s="7" t="s">
        <v>1856</v>
      </c>
      <c r="B589" s="8" t="s">
        <v>1857</v>
      </c>
      <c r="C589" s="7" t="s">
        <v>1858</v>
      </c>
      <c r="D589" s="7" t="s">
        <v>853</v>
      </c>
      <c r="E589" s="7" t="s">
        <v>674</v>
      </c>
      <c r="F589" s="8" t="s">
        <v>851</v>
      </c>
      <c r="G589" t="str">
        <f t="shared" si="1"/>
        <v>$a['9112026']='SOTTOSEZIONE BORGOSESIA';</v>
      </c>
    </row>
    <row r="590" ht="12.75" customHeight="1">
      <c r="A590" s="7" t="s">
        <v>1859</v>
      </c>
      <c r="B590" s="8" t="s">
        <v>1860</v>
      </c>
      <c r="C590" s="7" t="s">
        <v>1861</v>
      </c>
      <c r="D590" s="7" t="s">
        <v>188</v>
      </c>
      <c r="E590" s="7" t="s">
        <v>161</v>
      </c>
      <c r="F590" s="8" t="s">
        <v>199</v>
      </c>
      <c r="G590" t="str">
        <f t="shared" si="1"/>
        <v>$a['9122003']='SOTTOSEZIONE BUJA';</v>
      </c>
    </row>
    <row r="591" ht="12.75" customHeight="1">
      <c r="A591" s="7" t="s">
        <v>1862</v>
      </c>
      <c r="B591" s="8" t="s">
        <v>1863</v>
      </c>
      <c r="C591" s="7" t="s">
        <v>1864</v>
      </c>
      <c r="D591" s="7" t="s">
        <v>450</v>
      </c>
      <c r="E591" s="7" t="s">
        <v>300</v>
      </c>
      <c r="F591" s="8" t="s">
        <v>494</v>
      </c>
      <c r="G591" t="str">
        <f t="shared" si="1"/>
        <v>$a['9116134']='SOTTOSEZIONE BURAGO MOLGORA';</v>
      </c>
    </row>
    <row r="592" ht="12.75" customHeight="1">
      <c r="A592" s="7" t="s">
        <v>1865</v>
      </c>
      <c r="B592" s="8" t="s">
        <v>1866</v>
      </c>
      <c r="C592" s="7" t="s">
        <v>1867</v>
      </c>
      <c r="D592" s="7" t="s">
        <v>694</v>
      </c>
      <c r="E592" s="7" t="s">
        <v>674</v>
      </c>
      <c r="F592" s="8" t="s">
        <v>702</v>
      </c>
      <c r="G592" t="str">
        <f t="shared" si="1"/>
        <v>$a['9112010']='SOTTOSEZIONE BUSCA';</v>
      </c>
    </row>
    <row r="593" ht="12.75" customHeight="1">
      <c r="A593" s="7" t="s">
        <v>1868</v>
      </c>
      <c r="B593" s="8" t="s">
        <v>1869</v>
      </c>
      <c r="C593" s="7" t="s">
        <v>1870</v>
      </c>
      <c r="D593" s="7" t="s">
        <v>915</v>
      </c>
      <c r="E593" s="7" t="s">
        <v>883</v>
      </c>
      <c r="F593" s="8" t="s">
        <v>923</v>
      </c>
      <c r="G593" t="str">
        <f t="shared" si="1"/>
        <v>$a['9146017']='SOTTOSEZIONE CACCAMO';</v>
      </c>
    </row>
    <row r="594" ht="12.75" customHeight="1">
      <c r="A594" s="7" t="s">
        <v>1871</v>
      </c>
      <c r="B594" s="8" t="s">
        <v>1872</v>
      </c>
      <c r="C594" s="7" t="s">
        <v>974</v>
      </c>
      <c r="D594" s="7" t="s">
        <v>975</v>
      </c>
      <c r="E594" s="7" t="s">
        <v>937</v>
      </c>
      <c r="F594" s="8" t="s">
        <v>973</v>
      </c>
      <c r="G594" t="str">
        <f t="shared" si="1"/>
        <v>$a['9126022']='SOTTOSEZIONE CAI PACIFIC NORTHWEST';</v>
      </c>
    </row>
    <row r="595" ht="12.75" customHeight="1">
      <c r="A595" s="7" t="s">
        <v>1873</v>
      </c>
      <c r="B595" s="8" t="s">
        <v>1874</v>
      </c>
      <c r="C595" s="7" t="s">
        <v>1875</v>
      </c>
      <c r="D595" s="7" t="s">
        <v>722</v>
      </c>
      <c r="E595" s="7" t="s">
        <v>674</v>
      </c>
      <c r="F595" s="8" t="s">
        <v>727</v>
      </c>
      <c r="G595" t="str">
        <f t="shared" si="1"/>
        <v>$a['9112016']='SOTTOSEZIONE CAMERI';</v>
      </c>
    </row>
    <row r="596" ht="12.75" customHeight="1">
      <c r="A596" s="7" t="s">
        <v>1876</v>
      </c>
      <c r="B596" s="8" t="s">
        <v>1877</v>
      </c>
      <c r="C596" s="7" t="s">
        <v>1878</v>
      </c>
      <c r="D596" s="7" t="s">
        <v>732</v>
      </c>
      <c r="E596" s="7" t="s">
        <v>674</v>
      </c>
      <c r="F596" s="8" t="s">
        <v>820</v>
      </c>
      <c r="G596" t="str">
        <f t="shared" si="1"/>
        <v>$a['9112053']='SOTTOSEZIONE CANDIOLO';</v>
      </c>
    </row>
    <row r="597" ht="12.75" customHeight="1">
      <c r="A597" s="7" t="s">
        <v>1879</v>
      </c>
      <c r="B597" s="8" t="s">
        <v>1880</v>
      </c>
      <c r="C597" s="7" t="s">
        <v>1881</v>
      </c>
      <c r="D597" s="7" t="s">
        <v>1171</v>
      </c>
      <c r="E597" s="7" t="s">
        <v>1063</v>
      </c>
      <c r="F597" s="8" t="s">
        <v>1188</v>
      </c>
      <c r="G597" t="str">
        <f t="shared" si="1"/>
        <v>$a['9120015']='SOTTOSEZIONE CAPRINO VERONESE (Diventata Sezione)';</v>
      </c>
    </row>
    <row r="598" ht="12.75" customHeight="1">
      <c r="A598" s="7" t="s">
        <v>1882</v>
      </c>
      <c r="B598" s="8" t="s">
        <v>1883</v>
      </c>
      <c r="C598" s="7" t="s">
        <v>1884</v>
      </c>
      <c r="D598" s="7" t="s">
        <v>588</v>
      </c>
      <c r="E598" s="7" t="s">
        <v>300</v>
      </c>
      <c r="F598" s="8" t="s">
        <v>593</v>
      </c>
      <c r="G598" t="str">
        <f t="shared" si="1"/>
        <v>$a['9116045']='SOTTOSEZIONE CASORATE SEMPIONE';</v>
      </c>
    </row>
    <row r="599" ht="12.75" customHeight="1">
      <c r="A599" s="7" t="s">
        <v>1885</v>
      </c>
      <c r="B599" s="8" t="s">
        <v>1886</v>
      </c>
      <c r="C599" s="7" t="s">
        <v>150</v>
      </c>
      <c r="D599" s="7" t="s">
        <v>151</v>
      </c>
      <c r="E599" s="7" t="s">
        <v>300</v>
      </c>
      <c r="F599" s="8" t="s">
        <v>530</v>
      </c>
      <c r="G599" t="str">
        <f t="shared" si="1"/>
        <v>$a['9116067']='SOTTOSEZIONE CASSA DI RISPARMIO';</v>
      </c>
    </row>
    <row r="600" ht="12.75" customHeight="1">
      <c r="A600" s="7" t="s">
        <v>1887</v>
      </c>
      <c r="B600" s="8" t="s">
        <v>1886</v>
      </c>
      <c r="C600" s="7" t="s">
        <v>946</v>
      </c>
      <c r="D600" s="7" t="s">
        <v>947</v>
      </c>
      <c r="E600" s="7" t="s">
        <v>937</v>
      </c>
      <c r="F600" s="8" t="s">
        <v>945</v>
      </c>
      <c r="G600" t="str">
        <f t="shared" si="1"/>
        <v>$a['9126001']='SOTTOSEZIONE CASSA DI RISPARMIO';</v>
      </c>
    </row>
    <row r="601" ht="12.75" customHeight="1">
      <c r="A601" s="7" t="s">
        <v>1888</v>
      </c>
      <c r="B601" s="8" t="s">
        <v>1889</v>
      </c>
      <c r="C601" s="7" t="s">
        <v>1890</v>
      </c>
      <c r="D601" s="7" t="s">
        <v>1890</v>
      </c>
      <c r="E601" s="7" t="s">
        <v>883</v>
      </c>
      <c r="F601" s="8" t="s">
        <v>920</v>
      </c>
      <c r="G601" t="str">
        <f t="shared" si="1"/>
        <v>$a['9146001']='SOTTOSEZIONE CASTELBUONO';</v>
      </c>
    </row>
    <row r="602" ht="12.75" customHeight="1">
      <c r="A602" s="7" t="s">
        <v>1891</v>
      </c>
      <c r="B602" s="8" t="s">
        <v>1892</v>
      </c>
      <c r="C602" s="7" t="s">
        <v>1893</v>
      </c>
      <c r="D602" s="7" t="s">
        <v>244</v>
      </c>
      <c r="E602" s="7" t="s">
        <v>220</v>
      </c>
      <c r="F602" s="8" t="s">
        <v>1515</v>
      </c>
      <c r="G602" t="str">
        <f t="shared" si="1"/>
        <v>$a['9132013']='SOTTOSEZIONE CASTELGANDOLFO';</v>
      </c>
    </row>
    <row r="603" ht="12.75" customHeight="1">
      <c r="A603" s="7" t="s">
        <v>1894</v>
      </c>
      <c r="B603" s="8" t="s">
        <v>1895</v>
      </c>
      <c r="C603" s="7" t="s">
        <v>1896</v>
      </c>
      <c r="D603" s="7" t="s">
        <v>1897</v>
      </c>
      <c r="E603" s="7" t="s">
        <v>883</v>
      </c>
      <c r="F603" s="8" t="s">
        <v>917</v>
      </c>
      <c r="G603" t="str">
        <f t="shared" si="1"/>
        <v>$a['9146013']='SOTTOSEZIONE CASTELLAMMARE DEL GOLFO';</v>
      </c>
    </row>
    <row r="604" ht="12.75" customHeight="1">
      <c r="A604" s="7" t="s">
        <v>1898</v>
      </c>
      <c r="B604" s="8" t="s">
        <v>1899</v>
      </c>
      <c r="C604" s="7" t="s">
        <v>1900</v>
      </c>
      <c r="D604" s="7" t="s">
        <v>94</v>
      </c>
      <c r="E604" s="7" t="s">
        <v>95</v>
      </c>
      <c r="F604" s="8" t="s">
        <v>92</v>
      </c>
      <c r="G604" t="str">
        <f t="shared" si="1"/>
        <v>$a['9124003']='SOTTOSEZIONE CASTIGLIONE PEPOLI';</v>
      </c>
    </row>
    <row r="605" ht="12.75" customHeight="1">
      <c r="A605" s="7" t="s">
        <v>1901</v>
      </c>
      <c r="B605" s="8" t="s">
        <v>1902</v>
      </c>
      <c r="C605" s="7" t="s">
        <v>1903</v>
      </c>
      <c r="D605" s="7" t="s">
        <v>450</v>
      </c>
      <c r="E605" s="7" t="s">
        <v>300</v>
      </c>
      <c r="F605" s="8" t="s">
        <v>494</v>
      </c>
      <c r="G605" t="str">
        <f t="shared" si="1"/>
        <v>$a['9116136']='SOTTOSEZIONE CAVENAGO BRIANZA';</v>
      </c>
    </row>
    <row r="606" ht="12.75" customHeight="1">
      <c r="A606" s="7" t="s">
        <v>1904</v>
      </c>
      <c r="B606" s="8" t="s">
        <v>1905</v>
      </c>
      <c r="C606" s="7" t="s">
        <v>1906</v>
      </c>
      <c r="D606" s="7" t="s">
        <v>144</v>
      </c>
      <c r="E606" s="7" t="s">
        <v>95</v>
      </c>
      <c r="F606" s="8" t="s">
        <v>146</v>
      </c>
      <c r="G606" t="str">
        <f t="shared" si="1"/>
        <v>$a['9124011']='SOTTOSEZIONE CAVRIAGO';</v>
      </c>
    </row>
    <row r="607" ht="12.75" customHeight="1">
      <c r="A607" s="7" t="s">
        <v>1907</v>
      </c>
      <c r="B607" s="8" t="s">
        <v>1908</v>
      </c>
      <c r="C607" s="7" t="s">
        <v>1909</v>
      </c>
      <c r="D607" s="7" t="s">
        <v>9</v>
      </c>
      <c r="E607" s="7" t="s">
        <v>10</v>
      </c>
      <c r="F607" s="8" t="s">
        <v>1628</v>
      </c>
      <c r="G607" t="str">
        <f t="shared" si="1"/>
        <v>$a['9134009']='SOTTOSEZIONE CELANO';</v>
      </c>
    </row>
    <row r="608" ht="12.75" customHeight="1">
      <c r="A608" s="7" t="s">
        <v>1910</v>
      </c>
      <c r="B608" s="8" t="s">
        <v>1911</v>
      </c>
      <c r="C608" s="7" t="s">
        <v>1912</v>
      </c>
      <c r="D608" s="7" t="s">
        <v>283</v>
      </c>
      <c r="E608" s="7" t="s">
        <v>256</v>
      </c>
      <c r="F608" s="8" t="s">
        <v>294</v>
      </c>
      <c r="G608" t="str">
        <f t="shared" si="1"/>
        <v>$a['9110006']='SOTTOSEZIONE CENGIO';</v>
      </c>
    </row>
    <row r="609" ht="12.75" customHeight="1">
      <c r="A609" s="7" t="s">
        <v>1913</v>
      </c>
      <c r="B609" s="8" t="s">
        <v>1914</v>
      </c>
      <c r="C609" s="7" t="s">
        <v>1915</v>
      </c>
      <c r="D609" s="7" t="s">
        <v>109</v>
      </c>
      <c r="E609" s="7" t="s">
        <v>95</v>
      </c>
      <c r="F609" s="8" t="s">
        <v>111</v>
      </c>
      <c r="G609" t="str">
        <f t="shared" si="1"/>
        <v>$a['9124014']='SOTTOSEZIONE CENTO';</v>
      </c>
    </row>
    <row r="610" ht="12.75" customHeight="1">
      <c r="A610" s="7" t="s">
        <v>1916</v>
      </c>
      <c r="B610" s="8" t="s">
        <v>1917</v>
      </c>
      <c r="C610" s="7" t="s">
        <v>1918</v>
      </c>
      <c r="D610" s="7" t="s">
        <v>64</v>
      </c>
      <c r="E610" s="7" t="s">
        <v>65</v>
      </c>
      <c r="F610" s="8" t="s">
        <v>62</v>
      </c>
      <c r="G610" t="str">
        <f t="shared" si="1"/>
        <v>$a['9144003']='SOTTOSEZIONE CERCHIARA DI CALABRIA';</v>
      </c>
    </row>
    <row r="611" ht="12.75" customHeight="1">
      <c r="A611" s="7" t="s">
        <v>1919</v>
      </c>
      <c r="B611" s="8" t="s">
        <v>1920</v>
      </c>
      <c r="C611" s="7" t="s">
        <v>1921</v>
      </c>
      <c r="D611" s="7" t="s">
        <v>732</v>
      </c>
      <c r="E611" s="7" t="s">
        <v>674</v>
      </c>
      <c r="F611" s="8" t="s">
        <v>803</v>
      </c>
      <c r="G611" t="str">
        <f t="shared" si="1"/>
        <v>$a['9112018']='SOTTOSEZIONE CHIERI';</v>
      </c>
    </row>
    <row r="612" ht="12.75" customHeight="1">
      <c r="A612" s="7" t="s">
        <v>1922</v>
      </c>
      <c r="B612" s="8" t="s">
        <v>1923</v>
      </c>
      <c r="C612" s="7" t="s">
        <v>328</v>
      </c>
      <c r="D612" s="7" t="s">
        <v>319</v>
      </c>
      <c r="E612" s="7" t="s">
        <v>300</v>
      </c>
      <c r="F612" s="8" t="s">
        <v>327</v>
      </c>
      <c r="G612" t="str">
        <f t="shared" si="1"/>
        <v>$a['9116019']='SOTTOSEZIONE CIDNEO O.M.';</v>
      </c>
    </row>
    <row r="613" ht="12.75" customHeight="1">
      <c r="A613" s="7" t="s">
        <v>1924</v>
      </c>
      <c r="B613" s="8" t="s">
        <v>1925</v>
      </c>
      <c r="C613" s="7" t="s">
        <v>1926</v>
      </c>
      <c r="D613" s="7" t="s">
        <v>853</v>
      </c>
      <c r="E613" s="7" t="s">
        <v>674</v>
      </c>
      <c r="F613" s="8" t="s">
        <v>758</v>
      </c>
      <c r="G613" t="str">
        <f t="shared" si="1"/>
        <v>$a['9112008']='SOTTOSEZIONE CIGLIANO';</v>
      </c>
    </row>
    <row r="614" ht="12.75" customHeight="1">
      <c r="A614" s="7" t="s">
        <v>1927</v>
      </c>
      <c r="B614" s="8" t="s">
        <v>1928</v>
      </c>
      <c r="C614" s="7" t="s">
        <v>1929</v>
      </c>
      <c r="D614" s="7" t="s">
        <v>299</v>
      </c>
      <c r="E614" s="7" t="s">
        <v>300</v>
      </c>
      <c r="F614" s="8" t="s">
        <v>297</v>
      </c>
      <c r="G614" t="str">
        <f t="shared" si="1"/>
        <v>$a['9116005']='SOTTOSEZIONE CISANO';</v>
      </c>
    </row>
    <row r="615" ht="12.75" customHeight="1">
      <c r="A615" s="7" t="s">
        <v>1930</v>
      </c>
      <c r="B615" s="8" t="s">
        <v>1931</v>
      </c>
      <c r="C615" s="7" t="s">
        <v>1932</v>
      </c>
      <c r="D615" s="7" t="s">
        <v>319</v>
      </c>
      <c r="E615" s="7" t="s">
        <v>300</v>
      </c>
      <c r="F615" s="8" t="s">
        <v>1342</v>
      </c>
      <c r="G615" t="str">
        <f t="shared" si="1"/>
        <v>$a['9116046']='SOTTOSEZIONE COLLIO VALTROMPIA';</v>
      </c>
    </row>
    <row r="616" ht="12.75" customHeight="1">
      <c r="A616" s="7" t="s">
        <v>1933</v>
      </c>
      <c r="B616" s="8" t="s">
        <v>1934</v>
      </c>
      <c r="C616" s="7" t="s">
        <v>254</v>
      </c>
      <c r="D616" s="7" t="s">
        <v>255</v>
      </c>
      <c r="E616" s="7" t="s">
        <v>256</v>
      </c>
      <c r="F616" s="8" t="s">
        <v>261</v>
      </c>
      <c r="G616" t="str">
        <f t="shared" si="1"/>
        <v>$a['9110003']='SOTTOSEZIONE CORNIGLIANO';</v>
      </c>
    </row>
    <row r="617" ht="12.75" customHeight="1">
      <c r="A617" s="7" t="s">
        <v>1935</v>
      </c>
      <c r="B617" s="8" t="s">
        <v>1936</v>
      </c>
      <c r="C617" s="7" t="s">
        <v>1937</v>
      </c>
      <c r="D617" s="7" t="s">
        <v>49</v>
      </c>
      <c r="E617" s="7" t="s">
        <v>10</v>
      </c>
      <c r="F617" s="8" t="s">
        <v>54</v>
      </c>
      <c r="G617" t="str">
        <f t="shared" si="1"/>
        <v>$a['9134005']='SOTTOSEZIONE CORTINO';</v>
      </c>
    </row>
    <row r="618" ht="12.75" customHeight="1">
      <c r="A618" s="7" t="s">
        <v>1938</v>
      </c>
      <c r="B618" s="8" t="s">
        <v>1939</v>
      </c>
      <c r="C618" s="7" t="s">
        <v>804</v>
      </c>
      <c r="D618" s="7" t="s">
        <v>732</v>
      </c>
      <c r="E618" s="7" t="s">
        <v>674</v>
      </c>
      <c r="F618" s="8" t="s">
        <v>803</v>
      </c>
      <c r="G618" t="str">
        <f t="shared" si="1"/>
        <v>$a['9112046']='SOTTOSEZIONE C.R.A.L. C.R.T.';</v>
      </c>
    </row>
    <row r="619" ht="12.75" customHeight="1">
      <c r="A619" s="7" t="s">
        <v>1940</v>
      </c>
      <c r="B619" s="8" t="s">
        <v>1941</v>
      </c>
      <c r="C619" s="7" t="s">
        <v>1942</v>
      </c>
      <c r="D619" s="7" t="s">
        <v>151</v>
      </c>
      <c r="E619" s="7" t="s">
        <v>300</v>
      </c>
      <c r="F619" s="8" t="s">
        <v>503</v>
      </c>
      <c r="G619" t="str">
        <f t="shared" si="1"/>
        <v>$a['9116131']='SOTTOSEZIONE CUSANO MILANINO';</v>
      </c>
    </row>
    <row r="620" ht="12.75" customHeight="1">
      <c r="A620" s="7" t="s">
        <v>1943</v>
      </c>
      <c r="B620" s="8" t="s">
        <v>1944</v>
      </c>
      <c r="C620" s="7" t="s">
        <v>1945</v>
      </c>
      <c r="D620" s="7" t="s">
        <v>299</v>
      </c>
      <c r="E620" s="7" t="s">
        <v>300</v>
      </c>
      <c r="F620" s="8" t="s">
        <v>305</v>
      </c>
      <c r="G620" t="str">
        <f t="shared" si="1"/>
        <v>$a['9116096']='SOTTOSEZIONE DARFO';</v>
      </c>
    </row>
    <row r="621" ht="12.75" customHeight="1">
      <c r="A621" s="7" t="s">
        <v>1946</v>
      </c>
      <c r="B621" s="8" t="s">
        <v>1947</v>
      </c>
      <c r="C621" s="7" t="s">
        <v>1948</v>
      </c>
      <c r="D621" s="7" t="s">
        <v>694</v>
      </c>
      <c r="E621" s="7" t="s">
        <v>674</v>
      </c>
      <c r="F621" s="8" t="s">
        <v>702</v>
      </c>
      <c r="G621" t="str">
        <f t="shared" si="1"/>
        <v>$a['9112012']='SOTTOSEZIONE DRONERO';</v>
      </c>
    </row>
    <row r="622" ht="12.75" customHeight="1">
      <c r="A622" s="7" t="s">
        <v>1949</v>
      </c>
      <c r="B622" s="8" t="s">
        <v>1950</v>
      </c>
      <c r="C622" s="7" t="s">
        <v>150</v>
      </c>
      <c r="D622" s="7" t="s">
        <v>151</v>
      </c>
      <c r="E622" s="7" t="s">
        <v>300</v>
      </c>
      <c r="F622" s="8" t="s">
        <v>530</v>
      </c>
      <c r="G622" t="str">
        <f t="shared" si="1"/>
        <v>$a['9116104']='SOTTOSEZIONE EDELWEISS';</v>
      </c>
    </row>
    <row r="623" ht="12.75" customHeight="1">
      <c r="A623" s="7" t="s">
        <v>1951</v>
      </c>
      <c r="B623" s="8" t="s">
        <v>1952</v>
      </c>
      <c r="C623" s="7" t="s">
        <v>1953</v>
      </c>
      <c r="D623" s="7" t="s">
        <v>1897</v>
      </c>
      <c r="E623" s="7" t="s">
        <v>883</v>
      </c>
      <c r="F623" s="8" t="s">
        <v>920</v>
      </c>
      <c r="G623" t="str">
        <f t="shared" si="1"/>
        <v>$a['9146018']='SOTTOSEZIONE ERICE E AGRO ERICINO';</v>
      </c>
    </row>
    <row r="624" ht="12.75" customHeight="1">
      <c r="A624" s="7" t="s">
        <v>1954</v>
      </c>
      <c r="B624" s="8" t="s">
        <v>1955</v>
      </c>
      <c r="C624" s="7" t="s">
        <v>1956</v>
      </c>
      <c r="D624" s="7" t="s">
        <v>188</v>
      </c>
      <c r="E624" s="7" t="s">
        <v>161</v>
      </c>
      <c r="F624" s="8" t="s">
        <v>190</v>
      </c>
      <c r="G624" t="str">
        <f t="shared" si="1"/>
        <v>$a['9122021']='SOTTOSEZIONE FAEDIS';</v>
      </c>
    </row>
    <row r="625" ht="12.75" customHeight="1">
      <c r="A625" s="7" t="s">
        <v>1957</v>
      </c>
      <c r="B625" s="8" t="s">
        <v>1958</v>
      </c>
      <c r="C625" s="7" t="s">
        <v>1174</v>
      </c>
      <c r="D625" s="7" t="s">
        <v>1171</v>
      </c>
      <c r="E625" s="7" t="s">
        <v>1063</v>
      </c>
      <c r="F625" s="8" t="s">
        <v>1188</v>
      </c>
      <c r="G625" t="str">
        <f t="shared" si="1"/>
        <v>$a['9120013']='SOTTOSEZIONE FAMIGLIA ALPINISTICA';</v>
      </c>
    </row>
    <row r="626" ht="12.75" customHeight="1">
      <c r="A626" s="7" t="s">
        <v>1959</v>
      </c>
      <c r="B626" s="8" t="s">
        <v>1960</v>
      </c>
      <c r="C626" s="7" t="s">
        <v>946</v>
      </c>
      <c r="D626" s="7" t="s">
        <v>947</v>
      </c>
      <c r="E626" s="7" t="s">
        <v>937</v>
      </c>
      <c r="F626" s="8" t="s">
        <v>945</v>
      </c>
      <c r="G626" t="str">
        <f t="shared" si="1"/>
        <v>$a['9126002']='SOTTOSEZIONE FLOG';</v>
      </c>
    </row>
    <row r="627" ht="12.75" customHeight="1">
      <c r="A627" s="7" t="s">
        <v>1961</v>
      </c>
      <c r="B627" s="8" t="s">
        <v>1962</v>
      </c>
      <c r="C627" s="7" t="s">
        <v>63</v>
      </c>
      <c r="D627" s="7" t="s">
        <v>64</v>
      </c>
      <c r="E627" s="7" t="s">
        <v>65</v>
      </c>
      <c r="F627" s="8" t="s">
        <v>1595</v>
      </c>
      <c r="G627" t="str">
        <f t="shared" si="1"/>
        <v>$a['9144001']='SOTTOSEZIONE FRASCINETO';</v>
      </c>
    </row>
    <row r="628" ht="12.75" customHeight="1">
      <c r="A628" s="7" t="s">
        <v>1963</v>
      </c>
      <c r="B628" s="8" t="s">
        <v>1964</v>
      </c>
      <c r="C628" s="7" t="s">
        <v>1174</v>
      </c>
      <c r="D628" s="7" t="s">
        <v>1171</v>
      </c>
      <c r="E628" s="7" t="s">
        <v>1063</v>
      </c>
      <c r="F628" s="8" t="s">
        <v>1188</v>
      </c>
      <c r="G628" t="str">
        <f t="shared" si="1"/>
        <v>$a['9120010']='SOTTOSEZIONE G.ALP. GIOV.MONT.';</v>
      </c>
    </row>
    <row r="629" ht="12.75" customHeight="1">
      <c r="A629" s="7" t="s">
        <v>1965</v>
      </c>
      <c r="B629" s="8" t="s">
        <v>1966</v>
      </c>
      <c r="C629" s="7" t="s">
        <v>150</v>
      </c>
      <c r="D629" s="7" t="s">
        <v>151</v>
      </c>
      <c r="E629" s="7" t="s">
        <v>300</v>
      </c>
      <c r="F629" s="8" t="s">
        <v>530</v>
      </c>
      <c r="G629" t="str">
        <f t="shared" si="1"/>
        <v>$a['9116073']='SOTTOSEZIONE G.A.M.';</v>
      </c>
    </row>
    <row r="630" ht="12.75" customHeight="1">
      <c r="A630" s="7" t="s">
        <v>1967</v>
      </c>
      <c r="B630" s="8" t="s">
        <v>1968</v>
      </c>
      <c r="C630" s="7" t="s">
        <v>1969</v>
      </c>
      <c r="D630" s="7" t="s">
        <v>319</v>
      </c>
      <c r="E630" s="7" t="s">
        <v>300</v>
      </c>
      <c r="F630" s="8" t="s">
        <v>327</v>
      </c>
      <c r="G630" t="str">
        <f t="shared" si="1"/>
        <v>$a['9116022']='SOTTOSEZIONE GAVARDO';</v>
      </c>
    </row>
    <row r="631" ht="12.75" customHeight="1">
      <c r="A631" s="7" t="s">
        <v>1970</v>
      </c>
      <c r="B631" s="8" t="s">
        <v>1971</v>
      </c>
      <c r="C631" s="7" t="s">
        <v>1972</v>
      </c>
      <c r="D631" s="7" t="s">
        <v>299</v>
      </c>
      <c r="E631" s="7" t="s">
        <v>300</v>
      </c>
      <c r="F631" s="8" t="s">
        <v>297</v>
      </c>
      <c r="G631" t="str">
        <f t="shared" si="1"/>
        <v>$a['9116008']='SOTTOSEZIONE GAZZANIGA';</v>
      </c>
    </row>
    <row r="632" ht="12.75" customHeight="1">
      <c r="A632" s="7" t="s">
        <v>1973</v>
      </c>
      <c r="B632" s="8" t="s">
        <v>1974</v>
      </c>
      <c r="C632" s="7" t="s">
        <v>804</v>
      </c>
      <c r="D632" s="7" t="s">
        <v>732</v>
      </c>
      <c r="E632" s="7" t="s">
        <v>674</v>
      </c>
      <c r="F632" s="8" t="s">
        <v>803</v>
      </c>
      <c r="G632" t="str">
        <f t="shared" si="1"/>
        <v>$a['9112020']='SOTTOSEZIONE G.E.A.T.';</v>
      </c>
    </row>
    <row r="633" ht="12.75" customHeight="1">
      <c r="A633" s="7" t="s">
        <v>1975</v>
      </c>
      <c r="B633" s="8" t="s">
        <v>1976</v>
      </c>
      <c r="C633" s="7" t="s">
        <v>1977</v>
      </c>
      <c r="D633" s="7" t="s">
        <v>244</v>
      </c>
      <c r="E633" s="7" t="s">
        <v>220</v>
      </c>
      <c r="F633" s="8" t="s">
        <v>1515</v>
      </c>
      <c r="G633" t="str">
        <f t="shared" si="1"/>
        <v>$a['9132008']='SOTTOSEZIONE GENZANO';</v>
      </c>
    </row>
    <row r="634" ht="12.75" customHeight="1">
      <c r="A634" s="7" t="s">
        <v>1978</v>
      </c>
      <c r="B634" s="8" t="s">
        <v>1979</v>
      </c>
      <c r="C634" s="7" t="s">
        <v>150</v>
      </c>
      <c r="D634" s="7" t="s">
        <v>151</v>
      </c>
      <c r="E634" s="7" t="s">
        <v>300</v>
      </c>
      <c r="F634" s="8" t="s">
        <v>530</v>
      </c>
      <c r="G634" t="str">
        <f t="shared" si="1"/>
        <v>$a['9116074']='SOTTOSEZIONE GERVASUTTI';</v>
      </c>
    </row>
    <row r="635" ht="12.75" customHeight="1">
      <c r="A635" s="7" t="s">
        <v>1980</v>
      </c>
      <c r="B635" s="8" t="s">
        <v>1981</v>
      </c>
      <c r="C635" s="7" t="s">
        <v>150</v>
      </c>
      <c r="D635" s="7" t="s">
        <v>151</v>
      </c>
      <c r="E635" s="7" t="s">
        <v>300</v>
      </c>
      <c r="F635" s="8" t="s">
        <v>530</v>
      </c>
      <c r="G635" t="str">
        <f t="shared" si="1"/>
        <v>$a['9116114']='SOTTOSEZIONE G.E.S.A.';</v>
      </c>
    </row>
    <row r="636" ht="12.75" customHeight="1">
      <c r="A636" s="7" t="s">
        <v>1982</v>
      </c>
      <c r="B636" s="8" t="s">
        <v>1983</v>
      </c>
      <c r="C636" s="7" t="s">
        <v>1984</v>
      </c>
      <c r="D636" s="7" t="s">
        <v>255</v>
      </c>
      <c r="E636" s="7" t="s">
        <v>256</v>
      </c>
      <c r="F636" s="8" t="s">
        <v>268</v>
      </c>
      <c r="G636" t="str">
        <f t="shared" si="1"/>
        <v>$a['9110008']='SOTTOSEZIONE GE-SESTRI';</v>
      </c>
    </row>
    <row r="637" ht="12.75" customHeight="1">
      <c r="A637" s="7" t="s">
        <v>1985</v>
      </c>
      <c r="B637" s="8" t="s">
        <v>1986</v>
      </c>
      <c r="C637" s="7" t="s">
        <v>1987</v>
      </c>
      <c r="D637" s="7" t="s">
        <v>722</v>
      </c>
      <c r="E637" s="7" t="s">
        <v>674</v>
      </c>
      <c r="F637" s="8" t="s">
        <v>851</v>
      </c>
      <c r="G637" t="str">
        <f t="shared" si="1"/>
        <v>$a['9112027']='SOTTOSEZIONE GHEMME';</v>
      </c>
    </row>
    <row r="638" ht="12.75" customHeight="1">
      <c r="A638" s="7" t="s">
        <v>1988</v>
      </c>
      <c r="B638" s="8" t="s">
        <v>1989</v>
      </c>
      <c r="C638" s="7" t="s">
        <v>1990</v>
      </c>
      <c r="D638" s="7" t="s">
        <v>722</v>
      </c>
      <c r="E638" s="7" t="s">
        <v>674</v>
      </c>
      <c r="F638" s="8" t="s">
        <v>851</v>
      </c>
      <c r="G638" t="str">
        <f t="shared" si="1"/>
        <v>$a['9112028']='SOTTOSEZIONE GRIGNASCO';</v>
      </c>
    </row>
    <row r="639" ht="12.75" customHeight="1">
      <c r="A639" s="7" t="s">
        <v>1991</v>
      </c>
      <c r="B639" s="8" t="s">
        <v>1992</v>
      </c>
      <c r="C639" s="7" t="s">
        <v>703</v>
      </c>
      <c r="D639" s="7" t="s">
        <v>694</v>
      </c>
      <c r="E639" s="7" t="s">
        <v>674</v>
      </c>
      <c r="F639" s="8" t="s">
        <v>702</v>
      </c>
      <c r="G639" t="str">
        <f t="shared" si="1"/>
        <v>$a['9112011']='SOTTOSEZIONE GRUPPO SPELEOLOGICO';</v>
      </c>
    </row>
    <row r="640" ht="12.75" customHeight="1">
      <c r="A640" s="7" t="s">
        <v>1993</v>
      </c>
      <c r="B640" s="8" t="s">
        <v>1994</v>
      </c>
      <c r="C640" s="7" t="s">
        <v>1995</v>
      </c>
      <c r="D640" s="7" t="s">
        <v>144</v>
      </c>
      <c r="E640" s="7" t="s">
        <v>95</v>
      </c>
      <c r="F640" s="8" t="s">
        <v>146</v>
      </c>
      <c r="G640" t="str">
        <f t="shared" si="1"/>
        <v>$a['9124009']='SOTTOSEZIONE GUASTALLA';</v>
      </c>
    </row>
    <row r="641" ht="12.75" customHeight="1">
      <c r="A641" s="7" t="s">
        <v>1996</v>
      </c>
      <c r="B641" s="8" t="s">
        <v>1997</v>
      </c>
      <c r="C641" s="7" t="s">
        <v>1998</v>
      </c>
      <c r="D641" s="7" t="s">
        <v>319</v>
      </c>
      <c r="E641" s="7" t="s">
        <v>300</v>
      </c>
      <c r="F641" s="8" t="s">
        <v>327</v>
      </c>
      <c r="G641" t="str">
        <f t="shared" si="1"/>
        <v>$a['9116023']='SOTTOSEZIONE ISEO';</v>
      </c>
    </row>
    <row r="642" ht="12.75" customHeight="1">
      <c r="A642" s="7" t="s">
        <v>1999</v>
      </c>
      <c r="B642" s="8" t="s">
        <v>2000</v>
      </c>
      <c r="C642" s="7" t="s">
        <v>2001</v>
      </c>
      <c r="D642" s="7" t="s">
        <v>951</v>
      </c>
      <c r="E642" s="7" t="s">
        <v>937</v>
      </c>
      <c r="F642" s="8" t="s">
        <v>949</v>
      </c>
      <c r="G642" t="str">
        <f t="shared" si="1"/>
        <v>$a['9126023']='SOTTOSEZIONE ISOLA D'ELBA';</v>
      </c>
    </row>
    <row r="643" ht="12.75" customHeight="1">
      <c r="A643" s="7" t="s">
        <v>2002</v>
      </c>
      <c r="B643" s="8" t="s">
        <v>2003</v>
      </c>
      <c r="C643" s="7" t="s">
        <v>2004</v>
      </c>
      <c r="D643" s="7" t="s">
        <v>450</v>
      </c>
      <c r="E643" s="7" t="s">
        <v>300</v>
      </c>
      <c r="F643" s="8" t="s">
        <v>1589</v>
      </c>
      <c r="G643" t="str">
        <f t="shared" si="1"/>
        <v>$a['9116061']='SOTTOSEZIONE LENTATE SUL SEVESO';</v>
      </c>
    </row>
    <row r="644" ht="12.75" customHeight="1">
      <c r="A644" s="7" t="s">
        <v>2005</v>
      </c>
      <c r="B644" s="8" t="s">
        <v>2006</v>
      </c>
      <c r="C644" s="7" t="s">
        <v>2007</v>
      </c>
      <c r="D644" s="7" t="s">
        <v>9</v>
      </c>
      <c r="E644" s="7" t="s">
        <v>10</v>
      </c>
      <c r="F644" s="8" t="s">
        <v>1625</v>
      </c>
      <c r="G644" t="str">
        <f t="shared" si="1"/>
        <v>$a['9134013']='SOTTOSEZIONE LUCO DEI MARSI';</v>
      </c>
    </row>
    <row r="645" ht="12.75" customHeight="1">
      <c r="A645" s="7" t="s">
        <v>2008</v>
      </c>
      <c r="B645" s="8" t="s">
        <v>2009</v>
      </c>
      <c r="C645" s="7" t="s">
        <v>2010</v>
      </c>
      <c r="D645" s="7" t="s">
        <v>319</v>
      </c>
      <c r="E645" s="7" t="s">
        <v>300</v>
      </c>
      <c r="F645" s="8" t="s">
        <v>327</v>
      </c>
      <c r="G645" t="str">
        <f t="shared" si="1"/>
        <v>$a['9116024']='SOTTOSEZIONE MARONE';</v>
      </c>
    </row>
    <row r="646" ht="12.75" customHeight="1">
      <c r="A646" s="7" t="s">
        <v>2011</v>
      </c>
      <c r="B646" s="8" t="s">
        <v>2012</v>
      </c>
      <c r="C646" s="7" t="s">
        <v>1890</v>
      </c>
      <c r="D646" s="7" t="s">
        <v>1890</v>
      </c>
      <c r="E646" s="7" t="s">
        <v>883</v>
      </c>
      <c r="F646" s="8" t="s">
        <v>920</v>
      </c>
      <c r="G646" t="str">
        <f t="shared" si="1"/>
        <v>$a['9146012']='SOTTOSEZIONE MILENA';</v>
      </c>
    </row>
    <row r="647" ht="12.75" customHeight="1">
      <c r="A647" s="7" t="s">
        <v>2013</v>
      </c>
      <c r="B647" s="8" t="s">
        <v>2014</v>
      </c>
      <c r="C647" s="7" t="s">
        <v>2015</v>
      </c>
      <c r="D647" s="7" t="s">
        <v>1316</v>
      </c>
      <c r="E647" s="7" t="s">
        <v>1210</v>
      </c>
      <c r="F647" s="8" t="s">
        <v>1314</v>
      </c>
      <c r="G647" t="str">
        <f t="shared" si="1"/>
        <v>$a['9136002']='SOTTOSEZIONE MONTAQUILA';</v>
      </c>
    </row>
    <row r="648" ht="12.75" customHeight="1">
      <c r="A648" s="7" t="s">
        <v>2016</v>
      </c>
      <c r="B648" s="8" t="s">
        <v>2017</v>
      </c>
      <c r="C648" s="7" t="s">
        <v>150</v>
      </c>
      <c r="D648" s="7" t="s">
        <v>151</v>
      </c>
      <c r="E648" s="7" t="s">
        <v>300</v>
      </c>
      <c r="F648" s="8" t="s">
        <v>530</v>
      </c>
      <c r="G648" t="str">
        <f t="shared" si="1"/>
        <v>$a['9116077']='SOTTOSEZIONE MONTEDISON';</v>
      </c>
    </row>
    <row r="649" ht="12.75" customHeight="1">
      <c r="A649" s="7" t="s">
        <v>2018</v>
      </c>
      <c r="B649" s="8" t="s">
        <v>2019</v>
      </c>
      <c r="C649" s="7" t="s">
        <v>2020</v>
      </c>
      <c r="D649" s="7" t="s">
        <v>649</v>
      </c>
      <c r="E649" s="7" t="s">
        <v>629</v>
      </c>
      <c r="F649" s="8" t="s">
        <v>647</v>
      </c>
      <c r="G649" t="str">
        <f t="shared" si="1"/>
        <v>$a['9128002']='SOTTOSEZIONE MONTEFORTINO';</v>
      </c>
    </row>
    <row r="650" ht="12.75" customHeight="1">
      <c r="A650" s="7" t="s">
        <v>2021</v>
      </c>
      <c r="B650" s="8" t="s">
        <v>2022</v>
      </c>
      <c r="C650" s="7" t="s">
        <v>374</v>
      </c>
      <c r="D650" s="7" t="s">
        <v>359</v>
      </c>
      <c r="E650" s="7" t="s">
        <v>300</v>
      </c>
      <c r="F650" s="8" t="s">
        <v>373</v>
      </c>
      <c r="G650" t="str">
        <f t="shared" si="1"/>
        <v>$a['9116037']='SOTTOSEZIONE MONTE OLIMPINO';</v>
      </c>
    </row>
    <row r="651" ht="12.75" customHeight="1">
      <c r="A651" s="7" t="s">
        <v>2023</v>
      </c>
      <c r="B651" s="8" t="s">
        <v>2024</v>
      </c>
      <c r="C651" s="7" t="s">
        <v>2025</v>
      </c>
      <c r="D651" s="7" t="s">
        <v>982</v>
      </c>
      <c r="E651" s="7" t="s">
        <v>937</v>
      </c>
      <c r="F651" s="8" t="s">
        <v>980</v>
      </c>
      <c r="G651" t="str">
        <f t="shared" si="1"/>
        <v>$a['9126020']='SOTTOSEZIONE MONTEPIANO';</v>
      </c>
    </row>
    <row r="652" ht="12.75" customHeight="1">
      <c r="A652" s="7" t="s">
        <v>2026</v>
      </c>
      <c r="B652" s="8" t="s">
        <v>2027</v>
      </c>
      <c r="C652" s="7" t="s">
        <v>2028</v>
      </c>
      <c r="D652" s="7" t="s">
        <v>184</v>
      </c>
      <c r="E652" s="7" t="s">
        <v>161</v>
      </c>
      <c r="F652" s="8" t="s">
        <v>1360</v>
      </c>
      <c r="G652" t="str">
        <f t="shared" si="1"/>
        <v>$a['9122019']='SOTTOSEZIONE MUGGIA';</v>
      </c>
    </row>
    <row r="653" ht="12.75" customHeight="1">
      <c r="A653" s="7" t="s">
        <v>2029</v>
      </c>
      <c r="B653" s="8" t="s">
        <v>2030</v>
      </c>
      <c r="C653" s="8" t="s">
        <v>2031</v>
      </c>
      <c r="D653" s="7" t="s">
        <v>2032</v>
      </c>
      <c r="E653" s="7" t="s">
        <v>861</v>
      </c>
      <c r="F653" s="8" t="s">
        <v>858</v>
      </c>
      <c r="G653" t="str">
        <f t="shared" si="1"/>
        <v>$a['9140001']='SOTTOSEZIONE NARDÒ';</v>
      </c>
    </row>
    <row r="654" ht="12.75" customHeight="1">
      <c r="A654" s="7" t="s">
        <v>2033</v>
      </c>
      <c r="B654" s="8" t="s">
        <v>2034</v>
      </c>
      <c r="C654" s="7" t="s">
        <v>2035</v>
      </c>
      <c r="D654" s="7" t="s">
        <v>319</v>
      </c>
      <c r="E654" s="7" t="s">
        <v>300</v>
      </c>
      <c r="F654" s="8" t="s">
        <v>327</v>
      </c>
      <c r="G654" t="str">
        <f t="shared" si="1"/>
        <v>$a['9116093']='SOTTOSEZIONE NAVE';</v>
      </c>
    </row>
    <row r="655" ht="12.75" customHeight="1">
      <c r="A655" s="7" t="s">
        <v>2036</v>
      </c>
      <c r="B655" s="8" t="s">
        <v>2037</v>
      </c>
      <c r="C655" s="7" t="s">
        <v>2038</v>
      </c>
      <c r="D655" s="7" t="s">
        <v>299</v>
      </c>
      <c r="E655" s="7" t="s">
        <v>300</v>
      </c>
      <c r="F655" s="8" t="s">
        <v>297</v>
      </c>
      <c r="G655" t="str">
        <f t="shared" si="1"/>
        <v>$a['9116010']='SOTTOSEZIONE NEMBRO';</v>
      </c>
    </row>
    <row r="656" ht="12.75" customHeight="1">
      <c r="A656" s="7" t="s">
        <v>2039</v>
      </c>
      <c r="B656" s="8" t="s">
        <v>2040</v>
      </c>
      <c r="C656" s="7" t="s">
        <v>2041</v>
      </c>
      <c r="D656" s="7" t="s">
        <v>144</v>
      </c>
      <c r="E656" s="7" t="s">
        <v>95</v>
      </c>
      <c r="F656" s="8" t="s">
        <v>146</v>
      </c>
      <c r="G656" t="str">
        <f t="shared" si="1"/>
        <v>$a['9124016']='SOTTOSEZIONE NOVELLARA';</v>
      </c>
    </row>
    <row r="657" ht="12.75" customHeight="1">
      <c r="A657" s="7" t="s">
        <v>2042</v>
      </c>
      <c r="B657" s="8" t="s">
        <v>2043</v>
      </c>
      <c r="C657" s="7" t="s">
        <v>2044</v>
      </c>
      <c r="D657" s="7" t="s">
        <v>1143</v>
      </c>
      <c r="E657" s="7" t="s">
        <v>1063</v>
      </c>
      <c r="F657" s="8" t="s">
        <v>1166</v>
      </c>
      <c r="G657" t="str">
        <f t="shared" si="1"/>
        <v>$a['9120025']='SOTTOSEZIONE NOVENTA VICENTINA';</v>
      </c>
    </row>
    <row r="658" ht="12.75" customHeight="1">
      <c r="A658" s="7" t="s">
        <v>2045</v>
      </c>
      <c r="B658" s="8" t="s">
        <v>2046</v>
      </c>
      <c r="C658" s="7" t="s">
        <v>2047</v>
      </c>
      <c r="D658" s="7" t="s">
        <v>77</v>
      </c>
      <c r="E658" s="7" t="s">
        <v>78</v>
      </c>
      <c r="F658" s="8" t="s">
        <v>75</v>
      </c>
      <c r="G658" t="str">
        <f t="shared" si="1"/>
        <v>$a['9138001']='SOTTOSEZIONE NUSCO';</v>
      </c>
    </row>
    <row r="659" ht="12.75" customHeight="1">
      <c r="A659" s="7" t="s">
        <v>2048</v>
      </c>
      <c r="B659" s="8" t="s">
        <v>2049</v>
      </c>
      <c r="C659" s="7" t="s">
        <v>2050</v>
      </c>
      <c r="D659" s="7" t="s">
        <v>722</v>
      </c>
      <c r="E659" s="7" t="s">
        <v>674</v>
      </c>
      <c r="F659" s="8" t="s">
        <v>727</v>
      </c>
      <c r="G659" t="str">
        <f t="shared" si="1"/>
        <v>$a['9112017']='SOTTOSEZIONE OLEGGIO MEZZOMERICO';</v>
      </c>
    </row>
    <row r="660" ht="12.75" customHeight="1">
      <c r="A660" s="7" t="s">
        <v>2051</v>
      </c>
      <c r="B660" s="8" t="s">
        <v>2052</v>
      </c>
      <c r="C660" s="7" t="s">
        <v>2053</v>
      </c>
      <c r="D660" s="7" t="s">
        <v>359</v>
      </c>
      <c r="E660" s="7" t="s">
        <v>300</v>
      </c>
      <c r="F660" s="8" t="s">
        <v>373</v>
      </c>
      <c r="G660" t="str">
        <f t="shared" si="1"/>
        <v>$a['9116135']='SOTTOSEZIONE OLGIATE COMASCO';</v>
      </c>
    </row>
    <row r="661" ht="12.75" customHeight="1">
      <c r="A661" s="7" t="s">
        <v>2054</v>
      </c>
      <c r="B661" s="8" t="s">
        <v>2055</v>
      </c>
      <c r="C661" s="7" t="s">
        <v>2056</v>
      </c>
      <c r="D661" s="7" t="s">
        <v>299</v>
      </c>
      <c r="E661" s="7" t="s">
        <v>300</v>
      </c>
      <c r="F661" s="8" t="s">
        <v>302</v>
      </c>
      <c r="G661" t="str">
        <f t="shared" si="1"/>
        <v>$a['9116139']='SOTTOSEZIONE ONETA';</v>
      </c>
    </row>
    <row r="662" ht="12.75" customHeight="1">
      <c r="A662" s="7" t="s">
        <v>2057</v>
      </c>
      <c r="B662" s="8" t="s">
        <v>2058</v>
      </c>
      <c r="C662" s="7" t="s">
        <v>2059</v>
      </c>
      <c r="D662" s="7" t="s">
        <v>188</v>
      </c>
      <c r="E662" s="7" t="s">
        <v>161</v>
      </c>
      <c r="F662" s="8" t="s">
        <v>199</v>
      </c>
      <c r="G662" t="str">
        <f t="shared" si="1"/>
        <v>$a['9122004']='SOTTOSEZIONE OSOPPO';</v>
      </c>
    </row>
    <row r="663" ht="12.75" customHeight="1">
      <c r="A663" s="7" t="s">
        <v>2060</v>
      </c>
      <c r="B663" s="8" t="s">
        <v>2061</v>
      </c>
      <c r="C663" s="7" t="s">
        <v>2062</v>
      </c>
      <c r="D663" s="7" t="s">
        <v>450</v>
      </c>
      <c r="E663" s="7" t="s">
        <v>300</v>
      </c>
      <c r="F663" s="8" t="s">
        <v>470</v>
      </c>
      <c r="G663" t="str">
        <f t="shared" si="1"/>
        <v>$a['9116049']='SOTTOSEZIONE PAINA';</v>
      </c>
    </row>
    <row r="664" ht="12.75" customHeight="1">
      <c r="A664" s="7" t="s">
        <v>2063</v>
      </c>
      <c r="B664" s="8" t="s">
        <v>2064</v>
      </c>
      <c r="C664" s="7" t="s">
        <v>2065</v>
      </c>
      <c r="D664" s="7" t="s">
        <v>188</v>
      </c>
      <c r="E664" s="7" t="s">
        <v>161</v>
      </c>
      <c r="F664" s="8" t="s">
        <v>208</v>
      </c>
      <c r="G664" t="str">
        <f t="shared" si="1"/>
        <v>$a['9122020']='SOTTOSEZIONE PALMANOVA';</v>
      </c>
    </row>
    <row r="665" ht="12.75" customHeight="1">
      <c r="A665" s="7" t="s">
        <v>2066</v>
      </c>
      <c r="B665" s="8" t="s">
        <v>2067</v>
      </c>
      <c r="C665" s="7" t="s">
        <v>2068</v>
      </c>
      <c r="D665" s="7" t="s">
        <v>188</v>
      </c>
      <c r="E665" s="7" t="s">
        <v>161</v>
      </c>
      <c r="F665" s="8" t="s">
        <v>208</v>
      </c>
      <c r="G665" t="str">
        <f t="shared" si="1"/>
        <v>$a['9122012']='SOTTOSEZIONE PASIAN DI PRATO';</v>
      </c>
    </row>
    <row r="666" ht="12.75" customHeight="1">
      <c r="A666" s="7" t="s">
        <v>2069</v>
      </c>
      <c r="B666" s="8" t="s">
        <v>2070</v>
      </c>
      <c r="C666" s="7" t="s">
        <v>2071</v>
      </c>
      <c r="D666" s="7" t="s">
        <v>120</v>
      </c>
      <c r="E666" s="7" t="s">
        <v>95</v>
      </c>
      <c r="F666" s="8" t="s">
        <v>122</v>
      </c>
      <c r="G666" t="str">
        <f t="shared" si="1"/>
        <v>$a['9124017']='SOTTOSEZIONE PAVULLO NEL FRIGNANO';</v>
      </c>
    </row>
    <row r="667" ht="12.75" customHeight="1">
      <c r="A667" s="7" t="s">
        <v>2072</v>
      </c>
      <c r="B667" s="8" t="s">
        <v>2073</v>
      </c>
      <c r="C667" s="7" t="s">
        <v>2074</v>
      </c>
      <c r="D667" s="7" t="s">
        <v>1120</v>
      </c>
      <c r="E667" s="7" t="s">
        <v>1063</v>
      </c>
      <c r="F667" s="8" t="s">
        <v>1077</v>
      </c>
      <c r="G667" t="str">
        <f t="shared" si="1"/>
        <v>$a['9120023']='SOTTOSEZIONE PEDEMONTANA GRAPPA';</v>
      </c>
    </row>
    <row r="668" ht="12.75" customHeight="1">
      <c r="A668" s="9" t="s">
        <v>2075</v>
      </c>
      <c r="B668" s="10" t="s">
        <v>2076</v>
      </c>
      <c r="C668" s="9" t="s">
        <v>985</v>
      </c>
      <c r="D668" s="9" t="s">
        <v>986</v>
      </c>
      <c r="E668" s="9" t="s">
        <v>937</v>
      </c>
      <c r="F668" s="10" t="s">
        <v>945</v>
      </c>
      <c r="G668" t="str">
        <f t="shared" si="1"/>
        <v>$a['9126003']='SOTTOSEZIONE PESCIA (diventata Sezione)';</v>
      </c>
    </row>
    <row r="669" ht="12.75" customHeight="1">
      <c r="A669" s="7" t="s">
        <v>2077</v>
      </c>
      <c r="B669" s="8" t="s">
        <v>2078</v>
      </c>
      <c r="C669" s="7" t="s">
        <v>2079</v>
      </c>
      <c r="D669" s="7" t="s">
        <v>9</v>
      </c>
      <c r="E669" s="7" t="s">
        <v>10</v>
      </c>
      <c r="F669" s="8" t="s">
        <v>1625</v>
      </c>
      <c r="G669" t="str">
        <f t="shared" si="1"/>
        <v>$a['9134003']='SOTTOSEZIONE PESCINA';</v>
      </c>
    </row>
    <row r="670" ht="12.75" customHeight="1">
      <c r="A670" s="7" t="s">
        <v>2080</v>
      </c>
      <c r="B670" s="8" t="s">
        <v>2081</v>
      </c>
      <c r="C670" s="7" t="s">
        <v>2082</v>
      </c>
      <c r="D670" s="7" t="s">
        <v>49</v>
      </c>
      <c r="E670" s="7" t="s">
        <v>10</v>
      </c>
      <c r="F670" s="8" t="s">
        <v>51</v>
      </c>
      <c r="G670" t="str">
        <f t="shared" si="1"/>
        <v>$a['9134011']='SOTTOSEZIONE PIETRACAMELA';</v>
      </c>
    </row>
    <row r="671" ht="12.75" customHeight="1">
      <c r="A671" s="7" t="s">
        <v>2083</v>
      </c>
      <c r="B671" s="8" t="s">
        <v>2084</v>
      </c>
      <c r="C671" s="7" t="s">
        <v>2085</v>
      </c>
      <c r="D671" s="7" t="s">
        <v>319</v>
      </c>
      <c r="E671" s="7" t="s">
        <v>300</v>
      </c>
      <c r="F671" s="8" t="s">
        <v>305</v>
      </c>
      <c r="G671" t="str">
        <f t="shared" si="1"/>
        <v>$a['9116027']='SOTTOSEZIONE PISOGNE';</v>
      </c>
    </row>
    <row r="672" ht="12.75" customHeight="1">
      <c r="A672" s="7" t="s">
        <v>2086</v>
      </c>
      <c r="B672" s="8" t="s">
        <v>2087</v>
      </c>
      <c r="C672" s="7" t="s">
        <v>2088</v>
      </c>
      <c r="D672" s="7" t="s">
        <v>231</v>
      </c>
      <c r="E672" s="7" t="s">
        <v>220</v>
      </c>
      <c r="F672" s="8" t="s">
        <v>239</v>
      </c>
      <c r="G672" t="str">
        <f t="shared" si="1"/>
        <v>$a['9132016']='SOTTOSEZIONE POGGIO BUSTONE';</v>
      </c>
    </row>
    <row r="673" ht="12.75" customHeight="1">
      <c r="A673" s="7" t="s">
        <v>2089</v>
      </c>
      <c r="B673" s="8" t="s">
        <v>2090</v>
      </c>
      <c r="C673" s="7" t="s">
        <v>2091</v>
      </c>
      <c r="D673" s="7" t="s">
        <v>569</v>
      </c>
      <c r="E673" s="7" t="s">
        <v>300</v>
      </c>
      <c r="F673" s="8" t="s">
        <v>583</v>
      </c>
      <c r="G673" t="str">
        <f t="shared" si="1"/>
        <v>$a['9116109']='SOTTOSEZIONE PONTE IN VALTELLINA';</v>
      </c>
    </row>
    <row r="674" ht="12.75" customHeight="1">
      <c r="A674" s="7" t="s">
        <v>2092</v>
      </c>
      <c r="B674" s="8" t="s">
        <v>2093</v>
      </c>
      <c r="C674" s="7" t="s">
        <v>2094</v>
      </c>
      <c r="D674" s="7" t="s">
        <v>299</v>
      </c>
      <c r="E674" s="7" t="s">
        <v>300</v>
      </c>
      <c r="F674" s="8" t="s">
        <v>297</v>
      </c>
      <c r="G674" t="str">
        <f t="shared" si="1"/>
        <v>$a['9116013']='SOTTOSEZIONE PONTE SAN PIETRO';</v>
      </c>
    </row>
    <row r="675" ht="12.75" customHeight="1">
      <c r="A675" s="9" t="s">
        <v>2095</v>
      </c>
      <c r="B675" s="10" t="s">
        <v>2096</v>
      </c>
      <c r="C675" s="9" t="s">
        <v>150</v>
      </c>
      <c r="D675" s="9" t="s">
        <v>151</v>
      </c>
      <c r="E675" s="9" t="s">
        <v>1890</v>
      </c>
      <c r="F675" s="10" t="s">
        <v>2097</v>
      </c>
      <c r="G675" t="str">
        <f t="shared" si="1"/>
        <v>$a['9199999']='SOTTOSEZIONE PROVA1';</v>
      </c>
    </row>
    <row r="676" ht="12.75" customHeight="1">
      <c r="A676" s="9" t="s">
        <v>2098</v>
      </c>
      <c r="B676" s="10" t="s">
        <v>2099</v>
      </c>
      <c r="C676" s="9" t="s">
        <v>150</v>
      </c>
      <c r="D676" s="9" t="s">
        <v>151</v>
      </c>
      <c r="E676" s="9" t="s">
        <v>1890</v>
      </c>
      <c r="F676" s="10" t="s">
        <v>2097</v>
      </c>
      <c r="G676" t="str">
        <f t="shared" si="1"/>
        <v>$a['9199998']='SOTTOSEZIONE PROVA2';</v>
      </c>
    </row>
    <row r="677" ht="12.75" customHeight="1">
      <c r="A677" s="7" t="s">
        <v>2100</v>
      </c>
      <c r="B677" s="8" t="s">
        <v>2101</v>
      </c>
      <c r="C677" s="7" t="s">
        <v>2102</v>
      </c>
      <c r="D677" s="7" t="s">
        <v>319</v>
      </c>
      <c r="E677" s="7" t="s">
        <v>300</v>
      </c>
      <c r="F677" s="8" t="s">
        <v>327</v>
      </c>
      <c r="G677" t="str">
        <f t="shared" si="1"/>
        <v>$a['9116123']='SOTTOSEZIONE PROVAGLIO D'ISEO';</v>
      </c>
    </row>
    <row r="678" ht="12.75" customHeight="1">
      <c r="A678" s="7" t="s">
        <v>2103</v>
      </c>
      <c r="B678" s="8" t="s">
        <v>2104</v>
      </c>
      <c r="C678" s="7" t="s">
        <v>2105</v>
      </c>
      <c r="D678" s="7" t="s">
        <v>552</v>
      </c>
      <c r="E678" s="7" t="s">
        <v>300</v>
      </c>
      <c r="F678" s="8" t="s">
        <v>554</v>
      </c>
      <c r="G678" t="str">
        <f t="shared" si="1"/>
        <v>$a['9116059']='SOTTOSEZIONE QUISTELLO';</v>
      </c>
    </row>
    <row r="679" ht="12.75" customHeight="1">
      <c r="A679" s="7" t="s">
        <v>2106</v>
      </c>
      <c r="B679" s="8" t="s">
        <v>2107</v>
      </c>
      <c r="C679" s="7" t="s">
        <v>1890</v>
      </c>
      <c r="D679" s="7" t="s">
        <v>1890</v>
      </c>
      <c r="E679" s="7" t="s">
        <v>883</v>
      </c>
      <c r="F679" s="8" t="s">
        <v>891</v>
      </c>
      <c r="G679" t="str">
        <f t="shared" si="1"/>
        <v>$a['9146015']='SOTTOSEZIONE RANDAZZO';</v>
      </c>
    </row>
    <row r="680" ht="12.75" customHeight="1">
      <c r="A680" s="7" t="s">
        <v>2108</v>
      </c>
      <c r="B680" s="8" t="s">
        <v>2109</v>
      </c>
      <c r="C680" s="7" t="s">
        <v>2110</v>
      </c>
      <c r="D680" s="7" t="s">
        <v>144</v>
      </c>
      <c r="E680" s="7" t="s">
        <v>95</v>
      </c>
      <c r="F680" s="8" t="s">
        <v>146</v>
      </c>
      <c r="G680" t="str">
        <f t="shared" si="1"/>
        <v>$a['9124015']='SOTTOSEZIONE RUBIERA';</v>
      </c>
    </row>
    <row r="681" ht="12.75" customHeight="1">
      <c r="A681" s="7" t="s">
        <v>2111</v>
      </c>
      <c r="B681" s="8" t="s">
        <v>2112</v>
      </c>
      <c r="C681" s="7" t="s">
        <v>2113</v>
      </c>
      <c r="D681" s="7" t="s">
        <v>732</v>
      </c>
      <c r="E681" s="7" t="s">
        <v>674</v>
      </c>
      <c r="F681" s="8" t="s">
        <v>764</v>
      </c>
      <c r="G681" t="str">
        <f t="shared" si="1"/>
        <v>$a['9112051']='SOTTOSEZIONE SALBERTRAND';</v>
      </c>
    </row>
    <row r="682" ht="12.75" customHeight="1">
      <c r="A682" s="7" t="s">
        <v>2114</v>
      </c>
      <c r="B682" s="8" t="s">
        <v>2115</v>
      </c>
      <c r="C682" s="7" t="s">
        <v>2116</v>
      </c>
      <c r="D682" s="7" t="s">
        <v>219</v>
      </c>
      <c r="E682" s="7" t="s">
        <v>220</v>
      </c>
      <c r="F682" s="8" t="s">
        <v>1563</v>
      </c>
      <c r="G682" t="str">
        <f t="shared" si="1"/>
        <v>$a['9132015']='SOTTOSEZIONE SAN DONATO VALCOMINO';</v>
      </c>
    </row>
    <row r="683" ht="12.75" customHeight="1">
      <c r="A683" s="7" t="s">
        <v>2117</v>
      </c>
      <c r="B683" s="8" t="s">
        <v>2118</v>
      </c>
      <c r="C683" s="7" t="s">
        <v>2119</v>
      </c>
      <c r="D683" s="7" t="s">
        <v>1143</v>
      </c>
      <c r="E683" s="7" t="s">
        <v>1063</v>
      </c>
      <c r="F683" s="8" t="s">
        <v>1509</v>
      </c>
      <c r="G683" t="str">
        <f t="shared" si="1"/>
        <v>$a['9120021']='SOTTOSEZIONE SANDRIGO';</v>
      </c>
    </row>
    <row r="684" ht="12.75" customHeight="1">
      <c r="A684" s="7" t="s">
        <v>2120</v>
      </c>
      <c r="B684" s="8" t="s">
        <v>2121</v>
      </c>
      <c r="C684" s="7" t="s">
        <v>2122</v>
      </c>
      <c r="D684" s="7" t="s">
        <v>2123</v>
      </c>
      <c r="E684" s="7" t="s">
        <v>883</v>
      </c>
      <c r="F684" s="8" t="s">
        <v>923</v>
      </c>
      <c r="G684" t="str">
        <f t="shared" si="1"/>
        <v>$a['9146016']='SOTTOSEZIONE SANTA ELISABETTA';</v>
      </c>
    </row>
    <row r="685" ht="12.75" customHeight="1">
      <c r="A685" s="7" t="s">
        <v>2124</v>
      </c>
      <c r="B685" s="8" t="s">
        <v>2125</v>
      </c>
      <c r="C685" s="7" t="s">
        <v>1890</v>
      </c>
      <c r="D685" s="7" t="s">
        <v>1890</v>
      </c>
      <c r="E685" s="7" t="s">
        <v>883</v>
      </c>
      <c r="F685" s="8" t="s">
        <v>917</v>
      </c>
      <c r="G685" t="str">
        <f t="shared" si="1"/>
        <v>$a['9146010']='SOTTOSEZIONE SANT'ANGELO MUXARO';</v>
      </c>
    </row>
    <row r="686" ht="12.75" customHeight="1">
      <c r="A686" s="7" t="s">
        <v>2126</v>
      </c>
      <c r="B686" s="8" t="s">
        <v>2127</v>
      </c>
      <c r="C686" s="7" t="s">
        <v>2128</v>
      </c>
      <c r="D686" s="7" t="s">
        <v>732</v>
      </c>
      <c r="E686" s="7" t="s">
        <v>674</v>
      </c>
      <c r="F686" s="8" t="s">
        <v>803</v>
      </c>
      <c r="G686" t="str">
        <f t="shared" si="1"/>
        <v>$a['9112037']='SOTTOSEZIONE SANTENA';</v>
      </c>
    </row>
    <row r="687" ht="12.75" customHeight="1">
      <c r="A687" s="7" t="s">
        <v>2129</v>
      </c>
      <c r="B687" s="8" t="s">
        <v>2130</v>
      </c>
      <c r="C687" s="7" t="s">
        <v>2131</v>
      </c>
      <c r="D687" s="7" t="s">
        <v>319</v>
      </c>
      <c r="E687" s="7" t="s">
        <v>300</v>
      </c>
      <c r="F687" s="8" t="s">
        <v>327</v>
      </c>
      <c r="G687" t="str">
        <f t="shared" si="1"/>
        <v>$a['9116029']='SOTTOSEZIONE SANTICOLO';</v>
      </c>
    </row>
    <row r="688" ht="12.75" customHeight="1">
      <c r="A688" s="7" t="s">
        <v>2132</v>
      </c>
      <c r="B688" s="8" t="s">
        <v>2133</v>
      </c>
      <c r="C688" s="7" t="s">
        <v>2134</v>
      </c>
      <c r="D688" s="7" t="s">
        <v>732</v>
      </c>
      <c r="E688" s="7" t="s">
        <v>674</v>
      </c>
      <c r="F688" s="8" t="s">
        <v>743</v>
      </c>
      <c r="G688" t="str">
        <f t="shared" si="1"/>
        <v>$a['9112034']='SOTTOSEZIONE SAUZE D'OULX';</v>
      </c>
    </row>
    <row r="689" ht="12.75" customHeight="1">
      <c r="A689" s="7" t="s">
        <v>2135</v>
      </c>
      <c r="B689" s="8" t="s">
        <v>2136</v>
      </c>
      <c r="C689" s="7" t="s">
        <v>2137</v>
      </c>
      <c r="D689" s="7" t="s">
        <v>144</v>
      </c>
      <c r="E689" s="7" t="s">
        <v>95</v>
      </c>
      <c r="F689" s="8" t="s">
        <v>146</v>
      </c>
      <c r="G689" t="str">
        <f t="shared" si="1"/>
        <v>$a['9124012']='SOTTOSEZIONE SCANDIANO';</v>
      </c>
    </row>
    <row r="690" ht="12.75" customHeight="1">
      <c r="A690" s="7" t="s">
        <v>2138</v>
      </c>
      <c r="B690" s="8" t="s">
        <v>2139</v>
      </c>
      <c r="C690" s="7" t="s">
        <v>2140</v>
      </c>
      <c r="D690" s="7" t="s">
        <v>947</v>
      </c>
      <c r="E690" s="7" t="s">
        <v>937</v>
      </c>
      <c r="F690" s="8" t="s">
        <v>945</v>
      </c>
      <c r="G690" t="str">
        <f t="shared" si="1"/>
        <v>$a['9126021']='SOTTOSEZIONE SCANDICCI';</v>
      </c>
    </row>
    <row r="691" ht="12.75" customHeight="1">
      <c r="A691" s="7" t="s">
        <v>2141</v>
      </c>
      <c r="B691" s="8" t="s">
        <v>2142</v>
      </c>
      <c r="C691" s="7" t="s">
        <v>2143</v>
      </c>
      <c r="D691" s="7" t="s">
        <v>188</v>
      </c>
      <c r="E691" s="7" t="s">
        <v>161</v>
      </c>
      <c r="F691" s="8" t="s">
        <v>208</v>
      </c>
      <c r="G691" t="str">
        <f t="shared" si="1"/>
        <v>$a['9122014']='SOTTOSEZIONE SAN DANIELE DEL FRIULI';</v>
      </c>
    </row>
    <row r="692" ht="12.75" customHeight="1">
      <c r="A692" s="7" t="s">
        <v>2144</v>
      </c>
      <c r="B692" s="8" t="s">
        <v>2145</v>
      </c>
      <c r="C692" s="7" t="s">
        <v>480</v>
      </c>
      <c r="D692" s="7" t="s">
        <v>450</v>
      </c>
      <c r="E692" s="7" t="s">
        <v>300</v>
      </c>
      <c r="F692" s="8" t="s">
        <v>479</v>
      </c>
      <c r="G692" t="str">
        <f t="shared" si="1"/>
        <v>$a['9116084']='SOTTOSEZIONE SAN FRUTTUOSO';</v>
      </c>
    </row>
    <row r="693" ht="12.75" customHeight="1">
      <c r="A693" s="7" t="s">
        <v>2146</v>
      </c>
      <c r="B693" s="8" t="s">
        <v>2147</v>
      </c>
      <c r="C693" s="8" t="s">
        <v>2148</v>
      </c>
      <c r="D693" s="7" t="s">
        <v>144</v>
      </c>
      <c r="E693" s="7" t="s">
        <v>95</v>
      </c>
      <c r="F693" s="8" t="s">
        <v>146</v>
      </c>
      <c r="G693" t="str">
        <f t="shared" si="1"/>
        <v>$a['9124005']='SOTTOSEZIONE SANT'ILARIO D'ENZA';</v>
      </c>
    </row>
    <row r="694" ht="12.75" customHeight="1">
      <c r="A694" s="7" t="s">
        <v>2149</v>
      </c>
      <c r="B694" s="8" t="s">
        <v>2150</v>
      </c>
      <c r="C694" s="7" t="s">
        <v>2151</v>
      </c>
      <c r="D694" s="7" t="s">
        <v>255</v>
      </c>
      <c r="E694" s="7" t="s">
        <v>256</v>
      </c>
      <c r="F694" s="8" t="s">
        <v>261</v>
      </c>
      <c r="G694" t="str">
        <f t="shared" si="1"/>
        <v>$a['9110009']='SOTTOSEZIONE SORI';</v>
      </c>
    </row>
    <row r="695" ht="12.75" customHeight="1">
      <c r="A695" s="7" t="s">
        <v>2152</v>
      </c>
      <c r="B695" s="8" t="s">
        <v>2153</v>
      </c>
      <c r="C695" s="7" t="s">
        <v>2154</v>
      </c>
      <c r="D695" s="7" t="s">
        <v>732</v>
      </c>
      <c r="E695" s="7" t="s">
        <v>674</v>
      </c>
      <c r="F695" s="8" t="s">
        <v>776</v>
      </c>
      <c r="G695" t="str">
        <f t="shared" si="1"/>
        <v>$a['9112033']='SOTTOSEZIONE SPARONE';</v>
      </c>
    </row>
    <row r="696" ht="12.75" customHeight="1">
      <c r="A696" s="7" t="s">
        <v>2155</v>
      </c>
      <c r="B696" s="8" t="s">
        <v>2156</v>
      </c>
      <c r="C696" s="7" t="s">
        <v>2157</v>
      </c>
      <c r="D696" s="7" t="s">
        <v>1120</v>
      </c>
      <c r="E696" s="7" t="s">
        <v>1063</v>
      </c>
      <c r="F696" s="8" t="s">
        <v>1321</v>
      </c>
      <c r="G696" t="str">
        <f t="shared" si="1"/>
        <v>$a['9120019']='SOTTOSEZIONE S.POLO DI PIAVE';</v>
      </c>
    </row>
    <row r="697" ht="12.75" customHeight="1">
      <c r="A697" s="7" t="s">
        <v>2158</v>
      </c>
      <c r="B697" s="8" t="s">
        <v>2159</v>
      </c>
      <c r="C697" s="7" t="s">
        <v>2160</v>
      </c>
      <c r="D697" s="7" t="s">
        <v>936</v>
      </c>
      <c r="E697" s="7" t="s">
        <v>937</v>
      </c>
      <c r="F697" s="8" t="s">
        <v>945</v>
      </c>
      <c r="G697" t="str">
        <f t="shared" si="1"/>
        <v>$a['9126011']='SOTTOSEZIONE STIA';</v>
      </c>
    </row>
    <row r="698" ht="12.75" customHeight="1">
      <c r="A698" s="7" t="s">
        <v>2161</v>
      </c>
      <c r="B698" s="8" t="s">
        <v>2162</v>
      </c>
      <c r="C698" s="7" t="s">
        <v>1890</v>
      </c>
      <c r="D698" s="7" t="s">
        <v>1890</v>
      </c>
      <c r="E698" s="7" t="s">
        <v>220</v>
      </c>
      <c r="F698" s="8" t="s">
        <v>1190</v>
      </c>
      <c r="G698" t="str">
        <f t="shared" si="1"/>
        <v>$a['9132012']='SOTTOSEZIONE SUBIACO';</v>
      </c>
    </row>
    <row r="699" ht="12.75" customHeight="1">
      <c r="A699" s="7" t="s">
        <v>2163</v>
      </c>
      <c r="B699" s="8" t="s">
        <v>2164</v>
      </c>
      <c r="C699" s="7" t="s">
        <v>804</v>
      </c>
      <c r="D699" s="7" t="s">
        <v>732</v>
      </c>
      <c r="E699" s="7" t="s">
        <v>674</v>
      </c>
      <c r="F699" s="8" t="s">
        <v>803</v>
      </c>
      <c r="G699" t="str">
        <f t="shared" si="1"/>
        <v>$a['9112023']='SOTTOSEZIONE S.U.C.A.I.';</v>
      </c>
    </row>
    <row r="700" ht="12.75" customHeight="1">
      <c r="A700" s="7" t="s">
        <v>2165</v>
      </c>
      <c r="B700" s="8" t="s">
        <v>2164</v>
      </c>
      <c r="C700" s="7" t="s">
        <v>918</v>
      </c>
      <c r="D700" s="7" t="s">
        <v>915</v>
      </c>
      <c r="E700" s="7" t="s">
        <v>883</v>
      </c>
      <c r="F700" s="8" t="s">
        <v>917</v>
      </c>
      <c r="G700" t="str">
        <f t="shared" si="1"/>
        <v>$a['9146002']='SOTTOSEZIONE S.U.C.A.I.';</v>
      </c>
    </row>
    <row r="701" ht="12.75" customHeight="1">
      <c r="A701" s="7" t="s">
        <v>2166</v>
      </c>
      <c r="B701" s="8" t="s">
        <v>2167</v>
      </c>
      <c r="C701" s="7" t="s">
        <v>2168</v>
      </c>
      <c r="D701" s="7" t="s">
        <v>450</v>
      </c>
      <c r="E701" s="7" t="s">
        <v>300</v>
      </c>
      <c r="F701" s="8" t="s">
        <v>494</v>
      </c>
      <c r="G701" t="str">
        <f t="shared" si="1"/>
        <v>$a['9116121']='SOTTOSEZIONE SULBIATE';</v>
      </c>
    </row>
    <row r="702" ht="12.75" customHeight="1">
      <c r="A702" s="7" t="s">
        <v>2169</v>
      </c>
      <c r="B702" s="8" t="s">
        <v>2170</v>
      </c>
      <c r="C702" s="7" t="s">
        <v>2171</v>
      </c>
      <c r="D702" s="7" t="s">
        <v>552</v>
      </c>
      <c r="E702" s="7" t="s">
        <v>300</v>
      </c>
      <c r="F702" s="8" t="s">
        <v>554</v>
      </c>
      <c r="G702" t="str">
        <f t="shared" si="1"/>
        <v>$a['9116097']='SOTTOSEZIONE SUZZARA';</v>
      </c>
    </row>
    <row r="703" ht="12.75" customHeight="1">
      <c r="A703" s="7" t="s">
        <v>2172</v>
      </c>
      <c r="B703" s="8" t="s">
        <v>2173</v>
      </c>
      <c r="C703" s="7" t="s">
        <v>2174</v>
      </c>
      <c r="D703" s="7" t="s">
        <v>188</v>
      </c>
      <c r="E703" s="7" t="s">
        <v>161</v>
      </c>
      <c r="F703" s="8" t="s">
        <v>208</v>
      </c>
      <c r="G703" t="str">
        <f t="shared" si="1"/>
        <v>$a['9122015']='SOTTOSEZIONE TARCENTO CAI UDINE';</v>
      </c>
    </row>
    <row r="704" ht="12.75" customHeight="1">
      <c r="A704" s="7" t="s">
        <v>2175</v>
      </c>
      <c r="B704" s="8" t="s">
        <v>2176</v>
      </c>
      <c r="C704" s="7" t="s">
        <v>2177</v>
      </c>
      <c r="D704" s="7" t="s">
        <v>569</v>
      </c>
      <c r="E704" s="7" t="s">
        <v>300</v>
      </c>
      <c r="F704" s="8" t="s">
        <v>583</v>
      </c>
      <c r="G704" t="str">
        <f t="shared" si="1"/>
        <v>$a['9116143']='SOTTOSEZIONE TEGLIO';</v>
      </c>
    </row>
    <row r="705" ht="12.75" customHeight="1">
      <c r="A705" s="7" t="s">
        <v>2178</v>
      </c>
      <c r="B705" s="8" t="s">
        <v>2179</v>
      </c>
      <c r="C705" s="7" t="s">
        <v>2180</v>
      </c>
      <c r="D705" s="7" t="s">
        <v>569</v>
      </c>
      <c r="E705" s="7" t="s">
        <v>300</v>
      </c>
      <c r="F705" s="8" t="s">
        <v>583</v>
      </c>
      <c r="G705" t="str">
        <f t="shared" si="1"/>
        <v>$a['9116089']='SOTTOSEZIONE TIRANO';</v>
      </c>
    </row>
    <row r="706" ht="12.75" customHeight="1">
      <c r="A706" s="7" t="s">
        <v>2181</v>
      </c>
      <c r="B706" s="8" t="s">
        <v>2182</v>
      </c>
      <c r="C706" s="7" t="s">
        <v>2183</v>
      </c>
      <c r="D706" s="7" t="s">
        <v>151</v>
      </c>
      <c r="E706" s="7" t="s">
        <v>300</v>
      </c>
      <c r="F706" s="8" t="s">
        <v>1548</v>
      </c>
      <c r="G706" t="str">
        <f t="shared" si="1"/>
        <v>$a['9116105']='SOTTOSEZIONE TREZZO D'ADDA';</v>
      </c>
    </row>
    <row r="707" ht="12.75" customHeight="1">
      <c r="A707" s="7" t="s">
        <v>2184</v>
      </c>
      <c r="B707" s="8" t="s">
        <v>2185</v>
      </c>
      <c r="C707" s="7" t="s">
        <v>2186</v>
      </c>
      <c r="D707" s="7" t="s">
        <v>188</v>
      </c>
      <c r="E707" s="7" t="s">
        <v>161</v>
      </c>
      <c r="F707" s="8" t="s">
        <v>208</v>
      </c>
      <c r="G707" t="str">
        <f t="shared" si="1"/>
        <v>$a['9122016']='SOTTOSEZIONE TRICESIMO';</v>
      </c>
    </row>
    <row r="708" ht="12.75" customHeight="1">
      <c r="A708" s="7" t="s">
        <v>2187</v>
      </c>
      <c r="B708" s="8" t="s">
        <v>2188</v>
      </c>
      <c r="C708" s="7" t="s">
        <v>2189</v>
      </c>
      <c r="D708" s="7" t="s">
        <v>299</v>
      </c>
      <c r="E708" s="7" t="s">
        <v>300</v>
      </c>
      <c r="F708" s="8" t="s">
        <v>297</v>
      </c>
      <c r="G708" t="str">
        <f t="shared" si="1"/>
        <v>$a['9116128']='SOTTOSEZIONE URGNANO';</v>
      </c>
    </row>
    <row r="709" ht="12.75" customHeight="1">
      <c r="A709" s="7" t="s">
        <v>2190</v>
      </c>
      <c r="B709" s="8" t="s">
        <v>2191</v>
      </c>
      <c r="C709" s="7" t="s">
        <v>2192</v>
      </c>
      <c r="D709" s="7" t="s">
        <v>450</v>
      </c>
      <c r="E709" s="7" t="s">
        <v>300</v>
      </c>
      <c r="F709" s="8" t="s">
        <v>1441</v>
      </c>
      <c r="G709" t="str">
        <f t="shared" si="1"/>
        <v>$a['9116064']='SOTTOSEZIONE USMATE';</v>
      </c>
    </row>
    <row r="710" ht="12.75" customHeight="1">
      <c r="A710" s="7" t="s">
        <v>2193</v>
      </c>
      <c r="B710" s="8" t="s">
        <v>2194</v>
      </c>
      <c r="C710" s="7" t="s">
        <v>2195</v>
      </c>
      <c r="D710" s="7" t="s">
        <v>283</v>
      </c>
      <c r="E710" s="7" t="s">
        <v>256</v>
      </c>
      <c r="F710" s="8" t="s">
        <v>294</v>
      </c>
      <c r="G710" t="str">
        <f t="shared" si="1"/>
        <v>$a['9110007']='SOTTOSEZIONE VALBORMIDA';</v>
      </c>
    </row>
    <row r="711" ht="12.75" customHeight="1">
      <c r="A711" s="7" t="s">
        <v>2196</v>
      </c>
      <c r="B711" s="8" t="s">
        <v>2197</v>
      </c>
      <c r="C711" s="7" t="s">
        <v>2198</v>
      </c>
      <c r="D711" s="7" t="s">
        <v>569</v>
      </c>
      <c r="E711" s="7" t="s">
        <v>300</v>
      </c>
      <c r="F711" s="8" t="s">
        <v>583</v>
      </c>
      <c r="G711" t="str">
        <f t="shared" si="1"/>
        <v>$a['9116140']='SOTTOSEZIONE VALDIDENTRO';</v>
      </c>
    </row>
    <row r="712" ht="12.75" customHeight="1">
      <c r="A712" s="7" t="s">
        <v>2199</v>
      </c>
      <c r="B712" s="8" t="s">
        <v>2200</v>
      </c>
      <c r="C712" s="7" t="s">
        <v>2201</v>
      </c>
      <c r="D712" s="7" t="s">
        <v>732</v>
      </c>
      <c r="E712" s="7" t="s">
        <v>674</v>
      </c>
      <c r="F712" s="8" t="s">
        <v>779</v>
      </c>
      <c r="G712" t="str">
        <f t="shared" si="1"/>
        <v>$a['9112052']='SOTTOSEZIONE VAL DI VIÙ';</v>
      </c>
    </row>
    <row r="713" ht="12.75" customHeight="1">
      <c r="A713" s="7" t="s">
        <v>2202</v>
      </c>
      <c r="B713" s="8" t="s">
        <v>2203</v>
      </c>
      <c r="C713" s="7" t="s">
        <v>2204</v>
      </c>
      <c r="D713" s="7" t="s">
        <v>299</v>
      </c>
      <c r="E713" s="7" t="s">
        <v>300</v>
      </c>
      <c r="F713" s="8" t="s">
        <v>297</v>
      </c>
      <c r="G713" t="str">
        <f t="shared" si="1"/>
        <v>$a['9116007']='SOTTOSEZIONE VALGANDINO';</v>
      </c>
    </row>
    <row r="714" ht="12.75" customHeight="1">
      <c r="A714" s="7" t="s">
        <v>2205</v>
      </c>
      <c r="B714" s="8" t="s">
        <v>2206</v>
      </c>
      <c r="C714" s="7" t="s">
        <v>2207</v>
      </c>
      <c r="D714" s="7" t="s">
        <v>299</v>
      </c>
      <c r="E714" s="7" t="s">
        <v>300</v>
      </c>
      <c r="F714" s="8" t="s">
        <v>297</v>
      </c>
      <c r="G714" t="str">
        <f t="shared" si="1"/>
        <v>$a['9116095']='SOTTOSEZIONE VALLE IMAGNA';</v>
      </c>
    </row>
    <row r="715" ht="12.75" customHeight="1">
      <c r="A715" s="7" t="s">
        <v>2208</v>
      </c>
      <c r="B715" s="8" t="s">
        <v>2209</v>
      </c>
      <c r="C715" s="7" t="s">
        <v>215</v>
      </c>
      <c r="D715" s="7" t="s">
        <v>188</v>
      </c>
      <c r="E715" s="7" t="s">
        <v>161</v>
      </c>
      <c r="F715" s="8" t="s">
        <v>190</v>
      </c>
      <c r="G715" t="str">
        <f t="shared" si="1"/>
        <v>$a['9122002']='SOTTOSEZIONE VALNATISONE (Diventata Sezione)';</v>
      </c>
    </row>
    <row r="716" ht="12.75" customHeight="1">
      <c r="A716" s="7" t="s">
        <v>2210</v>
      </c>
      <c r="B716" s="8" t="s">
        <v>2211</v>
      </c>
      <c r="C716" s="7" t="s">
        <v>2212</v>
      </c>
      <c r="D716" s="7" t="s">
        <v>299</v>
      </c>
      <c r="E716" s="7" t="s">
        <v>300</v>
      </c>
      <c r="F716" s="8" t="s">
        <v>297</v>
      </c>
      <c r="G716" t="str">
        <f t="shared" si="1"/>
        <v>$a['9116011']='SOTTOSEZIONE VALSERINA';</v>
      </c>
    </row>
    <row r="717" ht="12.75" customHeight="1">
      <c r="A717" s="7" t="s">
        <v>2213</v>
      </c>
      <c r="B717" s="8" t="s">
        <v>2214</v>
      </c>
      <c r="C717" s="7" t="s">
        <v>2215</v>
      </c>
      <c r="D717" s="7" t="s">
        <v>165</v>
      </c>
      <c r="E717" s="7" t="s">
        <v>161</v>
      </c>
      <c r="F717" s="8" t="s">
        <v>1411</v>
      </c>
      <c r="G717" t="str">
        <f t="shared" si="1"/>
        <v>$a['9122018']='SOTTOSEZIONE VALTRAMONTINA';</v>
      </c>
    </row>
    <row r="718" ht="12.75" customHeight="1">
      <c r="A718" s="7" t="s">
        <v>2216</v>
      </c>
      <c r="B718" s="8" t="s">
        <v>2217</v>
      </c>
      <c r="C718" s="7" t="s">
        <v>2218</v>
      </c>
      <c r="D718" s="7" t="s">
        <v>165</v>
      </c>
      <c r="E718" s="7" t="s">
        <v>161</v>
      </c>
      <c r="F718" s="8" t="s">
        <v>1411</v>
      </c>
      <c r="G718" t="str">
        <f t="shared" si="1"/>
        <v>$a['9122007']='SOTTOSEZIONE VALVASONE';</v>
      </c>
    </row>
    <row r="719" ht="12.75" customHeight="1">
      <c r="A719" s="7" t="s">
        <v>2219</v>
      </c>
      <c r="B719" s="8" t="s">
        <v>2220</v>
      </c>
      <c r="C719" s="7" t="s">
        <v>2221</v>
      </c>
      <c r="D719" s="7" t="s">
        <v>151</v>
      </c>
      <c r="E719" s="7" t="s">
        <v>300</v>
      </c>
      <c r="F719" s="8" t="s">
        <v>297</v>
      </c>
      <c r="G719" t="str">
        <f t="shared" si="1"/>
        <v>$a['9116015']='SOTTOSEZIONE VAPRIO D'ADDA';</v>
      </c>
    </row>
    <row r="720" ht="12.75" customHeight="1">
      <c r="A720" s="7" t="s">
        <v>2222</v>
      </c>
      <c r="B720" s="8" t="s">
        <v>2223</v>
      </c>
      <c r="C720" s="7" t="s">
        <v>2224</v>
      </c>
      <c r="D720" s="7" t="s">
        <v>588</v>
      </c>
      <c r="E720" s="7" t="s">
        <v>300</v>
      </c>
      <c r="F720" s="8" t="s">
        <v>596</v>
      </c>
      <c r="G720" t="str">
        <f t="shared" si="1"/>
        <v>$a['9116118']='SOTTOSEZIONE VARANO BORGHI';</v>
      </c>
    </row>
    <row r="721" ht="12.75" customHeight="1">
      <c r="A721" s="7" t="s">
        <v>2225</v>
      </c>
      <c r="B721" s="8" t="s">
        <v>2226</v>
      </c>
      <c r="C721" s="7" t="s">
        <v>2227</v>
      </c>
      <c r="D721" s="7" t="s">
        <v>244</v>
      </c>
      <c r="E721" s="7" t="s">
        <v>220</v>
      </c>
      <c r="F721" s="8" t="s">
        <v>1423</v>
      </c>
      <c r="G721" t="str">
        <f t="shared" si="1"/>
        <v>$a['9132003']='SOTTOSEZIONE VELLETRI';</v>
      </c>
    </row>
    <row r="722" ht="12.75" customHeight="1">
      <c r="A722" s="7" t="s">
        <v>2228</v>
      </c>
      <c r="B722" s="8" t="s">
        <v>2229</v>
      </c>
      <c r="C722" s="7" t="s">
        <v>2230</v>
      </c>
      <c r="D722" s="7" t="s">
        <v>319</v>
      </c>
      <c r="E722" s="7" t="s">
        <v>300</v>
      </c>
      <c r="F722" s="8" t="s">
        <v>327</v>
      </c>
      <c r="G722" t="str">
        <f t="shared" si="1"/>
        <v>$a['9116030']='SOTTOSEZIONE VESTONE';</v>
      </c>
    </row>
    <row r="723" ht="12.75" customHeight="1">
      <c r="A723" s="7" t="s">
        <v>2231</v>
      </c>
      <c r="B723" s="8" t="s">
        <v>2232</v>
      </c>
      <c r="C723" s="8" t="s">
        <v>2233</v>
      </c>
      <c r="D723" s="7" t="s">
        <v>299</v>
      </c>
      <c r="E723" s="7" t="s">
        <v>300</v>
      </c>
      <c r="F723" s="8" t="s">
        <v>297</v>
      </c>
      <c r="G723" t="str">
        <f t="shared" si="1"/>
        <v>$a['9116124']='SOTTOSEZIONE VILLA D'ALMÈ';</v>
      </c>
    </row>
    <row r="724" ht="12.75" customHeight="1">
      <c r="A724" s="7" t="s">
        <v>2234</v>
      </c>
      <c r="B724" s="8" t="s">
        <v>2235</v>
      </c>
      <c r="C724" s="7" t="s">
        <v>2236</v>
      </c>
      <c r="D724" s="7" t="s">
        <v>151</v>
      </c>
      <c r="E724" s="7" t="s">
        <v>300</v>
      </c>
      <c r="F724" s="8" t="s">
        <v>500</v>
      </c>
      <c r="G724" t="str">
        <f t="shared" si="1"/>
        <v>$a['9116102']='SOTTOSEZIONE VIMODRONE';</v>
      </c>
    </row>
    <row r="725" ht="12.75" customHeight="1">
      <c r="A725" s="7" t="s">
        <v>2237</v>
      </c>
      <c r="B725" s="8" t="s">
        <v>2238</v>
      </c>
      <c r="C725" s="7" t="s">
        <v>2239</v>
      </c>
      <c r="D725" s="7" t="s">
        <v>1171</v>
      </c>
      <c r="E725" s="7" t="s">
        <v>1063</v>
      </c>
      <c r="F725" s="8" t="s">
        <v>1188</v>
      </c>
      <c r="G725" t="str">
        <f t="shared" si="1"/>
        <v>$a['9120024']='SOTTOSEZIONE ZEVIO';</v>
      </c>
    </row>
    <row r="726" ht="12.75" customHeight="1">
      <c r="A726" s="7" t="s">
        <v>2240</v>
      </c>
      <c r="B726" s="8" t="s">
        <v>2241</v>
      </c>
      <c r="C726" s="7" t="s">
        <v>2242</v>
      </c>
      <c r="D726" s="7" t="s">
        <v>732</v>
      </c>
      <c r="E726" s="7" t="s">
        <v>674</v>
      </c>
      <c r="F726" s="8" t="s">
        <v>806</v>
      </c>
      <c r="G726" t="str">
        <f t="shared" si="1"/>
        <v>$a['9112049']='SOTTOSEZIONE TROFARELLO';</v>
      </c>
    </row>
    <row r="727" ht="12.75" customHeight="1">
      <c r="A727" s="7" t="s">
        <v>2243</v>
      </c>
      <c r="B727" s="8" t="s">
        <v>2244</v>
      </c>
      <c r="C727" s="7" t="s">
        <v>2245</v>
      </c>
      <c r="D727" s="7" t="s">
        <v>231</v>
      </c>
      <c r="E727" s="7" t="s">
        <v>220</v>
      </c>
      <c r="F727" s="8" t="s">
        <v>239</v>
      </c>
      <c r="G727" t="str">
        <f t="shared" si="1"/>
        <v>$a['9132001']='SOTTOSEZIONE POGGIO MIRTETO';</v>
      </c>
    </row>
    <row r="728" ht="12.75" customHeight="1">
      <c r="A728" s="7" t="s">
        <v>2246</v>
      </c>
      <c r="B728" s="8" t="s">
        <v>2247</v>
      </c>
      <c r="C728" s="7" t="s">
        <v>2248</v>
      </c>
      <c r="D728" s="7" t="s">
        <v>36</v>
      </c>
      <c r="E728" s="7" t="s">
        <v>10</v>
      </c>
      <c r="F728" s="8" t="s">
        <v>1619</v>
      </c>
      <c r="G728" t="str">
        <f t="shared" si="1"/>
        <v>$a['9134014']='SOTTOSEZIONE TORRE DE' PASSERI';</v>
      </c>
    </row>
    <row r="729" ht="12.75" customHeight="1">
      <c r="A729" s="7" t="s">
        <v>2249</v>
      </c>
      <c r="B729" s="7" t="s">
        <v>2250</v>
      </c>
      <c r="C729" s="7" t="s">
        <v>2251</v>
      </c>
      <c r="D729" s="7" t="s">
        <v>1032</v>
      </c>
      <c r="E729" s="7" t="s">
        <v>995</v>
      </c>
      <c r="F729" s="8" t="s">
        <v>1030</v>
      </c>
      <c r="G729" t="str">
        <f t="shared" si="1"/>
        <v>$a['9118050']='S.A.T. POZZA DI FASSA';</v>
      </c>
    </row>
    <row r="730" ht="12.75" customHeight="1">
      <c r="A730" s="7" t="s">
        <v>2252</v>
      </c>
      <c r="B730" s="7" t="s">
        <v>2253</v>
      </c>
      <c r="C730" s="7" t="s">
        <v>147</v>
      </c>
      <c r="D730" s="7" t="s">
        <v>144</v>
      </c>
      <c r="E730" s="7" t="s">
        <v>152</v>
      </c>
      <c r="F730" s="8" t="s">
        <v>149</v>
      </c>
      <c r="G730" t="str">
        <f t="shared" si="1"/>
        <v>$a['9102011']='AGAI COLL. EMILIA';</v>
      </c>
    </row>
    <row r="731" ht="12.75" customHeight="1">
      <c r="A731" s="7" t="s">
        <v>2254</v>
      </c>
      <c r="B731" s="7" t="s">
        <v>2255</v>
      </c>
      <c r="C731" s="7" t="s">
        <v>289</v>
      </c>
      <c r="D731" s="7" t="s">
        <v>283</v>
      </c>
      <c r="E731" s="7" t="s">
        <v>152</v>
      </c>
      <c r="F731" s="8" t="s">
        <v>149</v>
      </c>
      <c r="G731" t="str">
        <f t="shared" si="1"/>
        <v>$a['9102014']='AGAI COLL. LIGURIA';</v>
      </c>
    </row>
    <row r="732" ht="12.75" customHeight="1">
      <c r="A732" s="7" t="s">
        <v>2256</v>
      </c>
      <c r="B732" s="8" t="s">
        <v>2257</v>
      </c>
      <c r="C732" s="7" t="s">
        <v>1376</v>
      </c>
      <c r="D732" s="7" t="s">
        <v>409</v>
      </c>
      <c r="E732" s="7" t="s">
        <v>300</v>
      </c>
      <c r="F732" s="8" t="s">
        <v>1375</v>
      </c>
      <c r="G732" t="str">
        <f t="shared" si="1"/>
        <v>$a['9116052']='SOTTOSEZIONE STRADA STORTA';</v>
      </c>
    </row>
    <row r="733" ht="12.75" customHeight="1">
      <c r="A733" s="7" t="s">
        <v>2258</v>
      </c>
      <c r="B733" s="8" t="s">
        <v>2259</v>
      </c>
      <c r="C733" s="7" t="s">
        <v>150</v>
      </c>
      <c r="D733" s="7" t="s">
        <v>151</v>
      </c>
      <c r="E733" s="7" t="s">
        <v>300</v>
      </c>
      <c r="F733" s="8" t="s">
        <v>530</v>
      </c>
      <c r="G733" t="str">
        <f t="shared" si="1"/>
        <v>$a['9116072']='SOTTOSEZIONE FIOR DI ROCCIA';</v>
      </c>
    </row>
    <row r="734" ht="12.75" customHeight="1">
      <c r="A734" s="7" t="s">
        <v>2260</v>
      </c>
      <c r="B734" s="7" t="s">
        <v>2261</v>
      </c>
      <c r="C734" s="7" t="s">
        <v>2262</v>
      </c>
      <c r="D734" s="7" t="s">
        <v>1032</v>
      </c>
      <c r="E734" s="7" t="s">
        <v>995</v>
      </c>
      <c r="F734" s="8" t="s">
        <v>1030</v>
      </c>
      <c r="G734" t="str">
        <f t="shared" si="1"/>
        <v>$a['9118094']='S.A.T. BONDO-BREGUZZO';</v>
      </c>
    </row>
    <row r="735" ht="12.75" customHeight="1">
      <c r="A735" s="7" t="s">
        <v>2263</v>
      </c>
      <c r="B735" s="8" t="s">
        <v>2264</v>
      </c>
      <c r="C735" s="7" t="s">
        <v>2265</v>
      </c>
      <c r="D735" s="7" t="s">
        <v>947</v>
      </c>
      <c r="E735" s="7" t="s">
        <v>937</v>
      </c>
      <c r="F735" s="8" t="s">
        <v>945</v>
      </c>
      <c r="G735" t="str">
        <f t="shared" si="1"/>
        <v>$a['9126015']='SOTTOSEZIONE PONTASSIEVE';</v>
      </c>
    </row>
    <row r="736" ht="12.75" customHeight="1">
      <c r="A736" s="7" t="s">
        <v>2266</v>
      </c>
      <c r="B736" s="8" t="s">
        <v>2267</v>
      </c>
      <c r="C736" s="7" t="s">
        <v>2268</v>
      </c>
      <c r="D736" s="7" t="s">
        <v>319</v>
      </c>
      <c r="E736" s="7" t="s">
        <v>300</v>
      </c>
      <c r="F736" s="8" t="s">
        <v>327</v>
      </c>
      <c r="G736" t="str">
        <f t="shared" si="1"/>
        <v>$a['9116110']='SOTTOSEZIONE COLLEBEATO';</v>
      </c>
    </row>
    <row r="737" ht="12.75" customHeight="1">
      <c r="A737" s="7" t="s">
        <v>2269</v>
      </c>
      <c r="B737" s="8" t="s">
        <v>2270</v>
      </c>
      <c r="C737" s="7" t="s">
        <v>2271</v>
      </c>
      <c r="D737" s="7" t="s">
        <v>402</v>
      </c>
      <c r="E737" s="7" t="s">
        <v>300</v>
      </c>
      <c r="F737" s="8" t="s">
        <v>404</v>
      </c>
      <c r="G737" t="str">
        <f t="shared" si="1"/>
        <v>$a['9116043']='SOTTOSEZIONE CASALMAGGIORE';</v>
      </c>
    </row>
    <row r="738" ht="12.75" customHeight="1">
      <c r="A738" s="7" t="s">
        <v>2272</v>
      </c>
      <c r="B738" s="8" t="s">
        <v>2273</v>
      </c>
      <c r="C738" s="7" t="s">
        <v>2274</v>
      </c>
      <c r="D738" s="7" t="s">
        <v>1143</v>
      </c>
      <c r="E738" s="7" t="s">
        <v>1063</v>
      </c>
      <c r="F738" s="8" t="s">
        <v>1148</v>
      </c>
      <c r="G738" t="str">
        <f t="shared" si="1"/>
        <v>$a['9120022']='SOTTOSEZIONE CANAL DI BRENTA';</v>
      </c>
    </row>
    <row r="739" ht="12.75" customHeight="1">
      <c r="A739" s="7" t="s">
        <v>2275</v>
      </c>
      <c r="B739" s="8" t="s">
        <v>2276</v>
      </c>
      <c r="C739" s="7" t="s">
        <v>150</v>
      </c>
      <c r="D739" s="7" t="s">
        <v>151</v>
      </c>
      <c r="E739" s="7" t="s">
        <v>300</v>
      </c>
      <c r="F739" s="8" t="s">
        <v>530</v>
      </c>
      <c r="G739" t="str">
        <f t="shared" si="1"/>
        <v>$a['9116069']='SOTTOSEZIONE COMIT';</v>
      </c>
    </row>
    <row r="740" ht="12.75" customHeight="1">
      <c r="A740" s="7" t="s">
        <v>2277</v>
      </c>
      <c r="B740" s="8" t="s">
        <v>2278</v>
      </c>
      <c r="C740" s="7" t="s">
        <v>804</v>
      </c>
      <c r="D740" s="7" t="s">
        <v>732</v>
      </c>
      <c r="E740" s="7" t="s">
        <v>674</v>
      </c>
      <c r="F740" s="8" t="s">
        <v>803</v>
      </c>
      <c r="G740" t="str">
        <f t="shared" si="1"/>
        <v>$a['9112024']='SOTTOSEZIONE U.E.T.';</v>
      </c>
    </row>
    <row r="741" ht="12.75" customHeight="1">
      <c r="A741" s="7" t="s">
        <v>2279</v>
      </c>
      <c r="B741" s="8" t="s">
        <v>2280</v>
      </c>
      <c r="C741" s="7" t="s">
        <v>2281</v>
      </c>
      <c r="D741" s="7" t="s">
        <v>359</v>
      </c>
      <c r="E741" s="7" t="s">
        <v>300</v>
      </c>
      <c r="F741" s="8" t="s">
        <v>373</v>
      </c>
      <c r="G741" t="str">
        <f t="shared" si="1"/>
        <v>$a['9116036']='SOTTOSEZIONE MASLIANICO';</v>
      </c>
    </row>
    <row r="742" ht="12.75" customHeight="1">
      <c r="A742" s="7" t="s">
        <v>2282</v>
      </c>
      <c r="B742" s="8" t="s">
        <v>2283</v>
      </c>
      <c r="C742" s="7" t="s">
        <v>2284</v>
      </c>
      <c r="D742" s="7" t="s">
        <v>359</v>
      </c>
      <c r="E742" s="7" t="s">
        <v>300</v>
      </c>
      <c r="F742" s="8" t="s">
        <v>373</v>
      </c>
      <c r="G742" t="str">
        <f t="shared" si="1"/>
        <v>$a['9116119']='SOTTOSEZIONE BIZZARONE';</v>
      </c>
    </row>
    <row r="743" ht="12.75" customHeight="1">
      <c r="A743" s="7" t="s">
        <v>2285</v>
      </c>
      <c r="B743" s="7" t="s">
        <v>2286</v>
      </c>
      <c r="C743" s="7" t="s">
        <v>1713</v>
      </c>
      <c r="D743" s="7" t="s">
        <v>1032</v>
      </c>
      <c r="E743" s="7" t="s">
        <v>995</v>
      </c>
      <c r="F743" s="8" t="s">
        <v>1030</v>
      </c>
      <c r="G743" t="str">
        <f t="shared" si="1"/>
        <v>$a['9118052']='S.A.T. PRESSANO';</v>
      </c>
    </row>
    <row r="744" ht="12.75" customHeight="1">
      <c r="A744" s="7" t="s">
        <v>2287</v>
      </c>
      <c r="B744" s="8" t="s">
        <v>2288</v>
      </c>
      <c r="C744" s="7" t="s">
        <v>2289</v>
      </c>
      <c r="D744" s="7" t="s">
        <v>299</v>
      </c>
      <c r="E744" s="7" t="s">
        <v>300</v>
      </c>
      <c r="F744" s="8" t="s">
        <v>297</v>
      </c>
      <c r="G744" t="str">
        <f t="shared" si="1"/>
        <v>$a['9116014']='SOTTOSEZIONE VAL DI SCALVE';</v>
      </c>
    </row>
    <row r="745" ht="12.75" customHeight="1">
      <c r="A745" s="7" t="s">
        <v>2290</v>
      </c>
      <c r="B745" s="8" t="s">
        <v>2291</v>
      </c>
      <c r="C745" s="7" t="s">
        <v>2292</v>
      </c>
      <c r="D745" s="7" t="s">
        <v>279</v>
      </c>
      <c r="E745" s="7" t="s">
        <v>256</v>
      </c>
      <c r="F745" s="8" t="s">
        <v>277</v>
      </c>
      <c r="G745" t="str">
        <f t="shared" si="1"/>
        <v>$a['9110004']='SOTTOSEZIONE VAL DI VARA-RIVIERA';</v>
      </c>
    </row>
    <row r="746" ht="12.75" customHeight="1">
      <c r="A746" s="7" t="s">
        <v>2293</v>
      </c>
      <c r="B746" s="7" t="s">
        <v>2294</v>
      </c>
      <c r="C746" s="7" t="s">
        <v>2295</v>
      </c>
      <c r="D746" s="7" t="s">
        <v>1032</v>
      </c>
      <c r="E746" s="7" t="s">
        <v>995</v>
      </c>
      <c r="F746" s="8" t="s">
        <v>1030</v>
      </c>
      <c r="G746" t="str">
        <f t="shared" si="1"/>
        <v>$a['9118070']='S.A.T. VERMIGLIO';</v>
      </c>
    </row>
    <row r="747" ht="12.75" customHeight="1">
      <c r="A747" s="7" t="s">
        <v>2296</v>
      </c>
      <c r="B747" s="8" t="s">
        <v>2297</v>
      </c>
      <c r="C747" s="7" t="s">
        <v>2298</v>
      </c>
      <c r="D747" s="7" t="s">
        <v>151</v>
      </c>
      <c r="E747" s="7" t="s">
        <v>300</v>
      </c>
      <c r="F747" s="8" t="s">
        <v>524</v>
      </c>
      <c r="G747" t="str">
        <f t="shared" si="1"/>
        <v>$a['9116054']='SOTTOSEZIONE VANZAGO';</v>
      </c>
    </row>
    <row r="748" ht="12.75" customHeight="1">
      <c r="A748" s="7" t="s">
        <v>2299</v>
      </c>
      <c r="B748" s="8" t="s">
        <v>2300</v>
      </c>
      <c r="C748" s="7" t="s">
        <v>1161</v>
      </c>
      <c r="D748" s="7" t="s">
        <v>1143</v>
      </c>
      <c r="E748" s="7" t="s">
        <v>1063</v>
      </c>
      <c r="F748" s="8" t="s">
        <v>1160</v>
      </c>
      <c r="G748" t="str">
        <f t="shared" si="1"/>
        <v>$a['9120005']='SOTTOSEZIONE AZIENDALE LANEROSSI';</v>
      </c>
    </row>
    <row r="749" ht="12.75" customHeight="1">
      <c r="A749" s="7" t="s">
        <v>2301</v>
      </c>
      <c r="B749" s="7" t="s">
        <v>2302</v>
      </c>
      <c r="C749" s="7" t="s">
        <v>2303</v>
      </c>
      <c r="D749" s="7" t="s">
        <v>1032</v>
      </c>
      <c r="E749" s="7" t="s">
        <v>995</v>
      </c>
      <c r="F749" s="8" t="s">
        <v>1030</v>
      </c>
      <c r="G749" t="str">
        <f t="shared" si="1"/>
        <v>$a['9118025']='S.A.T. CLES';</v>
      </c>
    </row>
    <row r="750" ht="12.75" customHeight="1">
      <c r="A750" s="7" t="s">
        <v>2304</v>
      </c>
      <c r="B750" s="7" t="s">
        <v>2305</v>
      </c>
      <c r="C750" s="7" t="s">
        <v>2306</v>
      </c>
      <c r="D750" s="7" t="s">
        <v>1032</v>
      </c>
      <c r="E750" s="7" t="s">
        <v>995</v>
      </c>
      <c r="F750" s="8" t="s">
        <v>1030</v>
      </c>
      <c r="G750" t="str">
        <f t="shared" si="1"/>
        <v>$a['9118028']='S.A.T. DENNO';</v>
      </c>
    </row>
    <row r="751" ht="12.75" customHeight="1">
      <c r="A751" s="7" t="s">
        <v>2307</v>
      </c>
      <c r="B751" s="7" t="s">
        <v>2308</v>
      </c>
      <c r="C751" s="7" t="s">
        <v>2309</v>
      </c>
      <c r="D751" s="7" t="s">
        <v>1032</v>
      </c>
      <c r="E751" s="7" t="s">
        <v>995</v>
      </c>
      <c r="F751" s="8" t="s">
        <v>1030</v>
      </c>
      <c r="G751" t="str">
        <f t="shared" si="1"/>
        <v>$a['9118021']='S.A.T. CARE' ALTO';</v>
      </c>
    </row>
    <row r="752" ht="12.75" customHeight="1">
      <c r="A752" s="7" t="s">
        <v>2310</v>
      </c>
      <c r="B752" s="8" t="s">
        <v>2311</v>
      </c>
      <c r="C752" s="7" t="s">
        <v>2312</v>
      </c>
      <c r="D752" s="7" t="s">
        <v>853</v>
      </c>
      <c r="E752" s="7" t="s">
        <v>674</v>
      </c>
      <c r="F752" s="8" t="s">
        <v>851</v>
      </c>
      <c r="G752" t="str">
        <f t="shared" si="1"/>
        <v>$a['9112030']='SOTTOSEZIONE SCOPELLO';</v>
      </c>
    </row>
    <row r="753" ht="12.75" customHeight="1">
      <c r="A753" s="7" t="s">
        <v>2313</v>
      </c>
      <c r="B753" s="8" t="s">
        <v>2314</v>
      </c>
      <c r="C753" s="7" t="s">
        <v>2315</v>
      </c>
      <c r="D753" s="7" t="s">
        <v>905</v>
      </c>
      <c r="E753" s="7" t="s">
        <v>883</v>
      </c>
      <c r="F753" s="8" t="s">
        <v>897</v>
      </c>
      <c r="G753" t="str">
        <f t="shared" si="1"/>
        <v>$a['9146011']='SOTTOSEZIONE TAORMINA';</v>
      </c>
    </row>
    <row r="754" ht="12.75" customHeight="1">
      <c r="A754" s="7" t="s">
        <v>2316</v>
      </c>
      <c r="B754" s="8" t="s">
        <v>2317</v>
      </c>
      <c r="C754" s="7" t="s">
        <v>2318</v>
      </c>
      <c r="D754" s="7" t="s">
        <v>853</v>
      </c>
      <c r="E754" s="7" t="s">
        <v>674</v>
      </c>
      <c r="F754" s="8" t="s">
        <v>855</v>
      </c>
      <c r="G754" t="str">
        <f t="shared" si="1"/>
        <v>$a['9112031']='SOTTOSEZIONE GATTINARA';</v>
      </c>
    </row>
    <row r="755" ht="12.75" customHeight="1">
      <c r="A755" s="7" t="s">
        <v>2319</v>
      </c>
      <c r="B755" s="8" t="s">
        <v>2320</v>
      </c>
      <c r="C755" s="7" t="s">
        <v>2321</v>
      </c>
      <c r="D755" s="7" t="s">
        <v>722</v>
      </c>
      <c r="E755" s="7" t="s">
        <v>674</v>
      </c>
      <c r="F755" s="8" t="s">
        <v>851</v>
      </c>
      <c r="G755" t="str">
        <f t="shared" si="1"/>
        <v>$a['9112029']='SOTTOSEZIONE ROMAGNANO';</v>
      </c>
    </row>
    <row r="756" ht="12.75" customHeight="1">
      <c r="A756" s="7" t="s">
        <v>2322</v>
      </c>
      <c r="B756" s="7" t="s">
        <v>2323</v>
      </c>
      <c r="C756" s="7" t="s">
        <v>2324</v>
      </c>
      <c r="D756" s="7" t="s">
        <v>1032</v>
      </c>
      <c r="E756" s="7" t="s">
        <v>995</v>
      </c>
      <c r="F756" s="8" t="s">
        <v>1030</v>
      </c>
      <c r="G756" t="str">
        <f t="shared" si="1"/>
        <v>$a['9118098']='S.A.T. LIVO';</v>
      </c>
    </row>
    <row r="757" ht="12.75" customHeight="1">
      <c r="A757" s="7" t="s">
        <v>2325</v>
      </c>
      <c r="B757" s="7" t="s">
        <v>2326</v>
      </c>
      <c r="C757" s="7" t="s">
        <v>2327</v>
      </c>
      <c r="D757" s="7" t="s">
        <v>1032</v>
      </c>
      <c r="E757" s="7" t="s">
        <v>995</v>
      </c>
      <c r="F757" s="8" t="s">
        <v>1030</v>
      </c>
      <c r="G757" t="str">
        <f t="shared" si="1"/>
        <v>$a['9118084']='S.A.T. ANDALO';</v>
      </c>
    </row>
    <row r="758" ht="12.75" customHeight="1">
      <c r="A758" s="7" t="s">
        <v>2328</v>
      </c>
      <c r="B758" s="8" t="s">
        <v>2329</v>
      </c>
      <c r="C758" s="7" t="s">
        <v>2330</v>
      </c>
      <c r="D758" s="7" t="s">
        <v>409</v>
      </c>
      <c r="E758" s="7" t="s">
        <v>300</v>
      </c>
      <c r="F758" s="8" t="s">
        <v>1402</v>
      </c>
      <c r="G758" t="str">
        <f t="shared" si="1"/>
        <v>$a['9116099']='SOTTOSEZIONE ESINO LARIO';</v>
      </c>
    </row>
    <row r="759" ht="12.75" customHeight="1">
      <c r="A759" s="7" t="s">
        <v>2331</v>
      </c>
      <c r="B759" s="8" t="s">
        <v>2332</v>
      </c>
      <c r="C759" s="7" t="s">
        <v>2333</v>
      </c>
      <c r="D759" s="7" t="s">
        <v>299</v>
      </c>
      <c r="E759" s="7" t="s">
        <v>300</v>
      </c>
      <c r="F759" s="8" t="s">
        <v>297</v>
      </c>
      <c r="G759" t="str">
        <f t="shared" si="1"/>
        <v>$a['9116016']='SOTTOSEZIONE ZOGNO';</v>
      </c>
    </row>
    <row r="760" ht="12.75" customHeight="1">
      <c r="A760" s="7" t="s">
        <v>2334</v>
      </c>
      <c r="B760" s="7" t="s">
        <v>2335</v>
      </c>
      <c r="C760" s="7" t="s">
        <v>2336</v>
      </c>
      <c r="D760" s="7" t="s">
        <v>1032</v>
      </c>
      <c r="E760" s="7" t="s">
        <v>995</v>
      </c>
      <c r="F760" s="8" t="s">
        <v>1030</v>
      </c>
      <c r="G760" t="str">
        <f t="shared" si="1"/>
        <v>$a['9118074']='S.A.T. MOLVENO';</v>
      </c>
    </row>
    <row r="761" ht="12.75" customHeight="1">
      <c r="A761" s="7" t="s">
        <v>2337</v>
      </c>
      <c r="B761" s="8" t="s">
        <v>2338</v>
      </c>
      <c r="C761" s="7" t="s">
        <v>2339</v>
      </c>
      <c r="D761" s="7" t="s">
        <v>1504</v>
      </c>
      <c r="E761" s="7" t="s">
        <v>937</v>
      </c>
      <c r="F761" s="8" t="s">
        <v>1502</v>
      </c>
      <c r="G761" t="str">
        <f t="shared" si="1"/>
        <v>$a['9126016']='SOTTOSEZIONE MASSA MARITTIMA';</v>
      </c>
    </row>
    <row r="762" ht="12.75" customHeight="1">
      <c r="A762" s="7" t="s">
        <v>2340</v>
      </c>
      <c r="B762" s="7" t="s">
        <v>2341</v>
      </c>
      <c r="C762" s="7" t="s">
        <v>2342</v>
      </c>
      <c r="D762" s="7" t="s">
        <v>1032</v>
      </c>
      <c r="E762" s="7" t="s">
        <v>995</v>
      </c>
      <c r="F762" s="8" t="s">
        <v>1030</v>
      </c>
      <c r="G762" t="str">
        <f t="shared" si="1"/>
        <v>$a['9118042']='S.A.T. PEJO';</v>
      </c>
    </row>
    <row r="763" ht="12.75" customHeight="1">
      <c r="A763" s="7" t="s">
        <v>2343</v>
      </c>
      <c r="B763" s="8" t="s">
        <v>2344</v>
      </c>
      <c r="C763" s="7" t="s">
        <v>150</v>
      </c>
      <c r="D763" s="7" t="s">
        <v>151</v>
      </c>
      <c r="E763" s="7" t="s">
        <v>300</v>
      </c>
      <c r="F763" s="8" t="s">
        <v>530</v>
      </c>
      <c r="G763" t="str">
        <f t="shared" si="1"/>
        <v>$a['9116071']='SOTTOSEZIONE FALC';</v>
      </c>
    </row>
    <row r="764" ht="12.75" customHeight="1">
      <c r="A764" s="7" t="s">
        <v>2345</v>
      </c>
      <c r="B764" s="8" t="s">
        <v>2346</v>
      </c>
      <c r="C764" s="7" t="s">
        <v>2347</v>
      </c>
      <c r="D764" s="7" t="s">
        <v>1143</v>
      </c>
      <c r="E764" s="7" t="s">
        <v>1063</v>
      </c>
      <c r="F764" s="8" t="s">
        <v>1575</v>
      </c>
      <c r="G764" t="str">
        <f t="shared" si="1"/>
        <v>$a['9120006']='SOTTOSEZIONE ARSIERO';</v>
      </c>
    </row>
    <row r="765" ht="12.75" customHeight="1">
      <c r="A765" s="7" t="s">
        <v>2348</v>
      </c>
      <c r="B765" s="8" t="s">
        <v>2349</v>
      </c>
      <c r="C765" s="7" t="s">
        <v>2350</v>
      </c>
      <c r="D765" s="7" t="s">
        <v>732</v>
      </c>
      <c r="E765" s="7" t="s">
        <v>674</v>
      </c>
      <c r="F765" s="8" t="s">
        <v>779</v>
      </c>
      <c r="G765" t="str">
        <f t="shared" si="1"/>
        <v>$a['9112050']='SOTTOSEZIONE VALGRANDE';</v>
      </c>
    </row>
    <row r="766" ht="12.75" customHeight="1">
      <c r="A766" s="7" t="s">
        <v>2351</v>
      </c>
      <c r="B766" s="8" t="s">
        <v>2352</v>
      </c>
      <c r="C766" s="7" t="s">
        <v>1626</v>
      </c>
      <c r="D766" s="7" t="s">
        <v>9</v>
      </c>
      <c r="E766" s="7" t="s">
        <v>10</v>
      </c>
      <c r="F766" s="8" t="s">
        <v>1625</v>
      </c>
      <c r="G766" t="str">
        <f t="shared" si="1"/>
        <v>$a['9134012']='SOTTOSEZIONE ROSCIOLO DI MAGLIANO';</v>
      </c>
    </row>
    <row r="767" ht="12.75" customHeight="1">
      <c r="A767" s="7" t="s">
        <v>2353</v>
      </c>
      <c r="B767" s="7" t="s">
        <v>2354</v>
      </c>
      <c r="C767" s="7" t="s">
        <v>2355</v>
      </c>
      <c r="D767" s="7" t="s">
        <v>1032</v>
      </c>
      <c r="E767" s="7" t="s">
        <v>995</v>
      </c>
      <c r="F767" s="8" t="s">
        <v>1030</v>
      </c>
      <c r="G767" t="str">
        <f t="shared" si="1"/>
        <v>$a['9118067']='S.A.T. TOBLINO-PIETRAMURATA';</v>
      </c>
    </row>
    <row r="768" ht="12.75" customHeight="1">
      <c r="A768" s="7" t="s">
        <v>2356</v>
      </c>
      <c r="B768" s="7" t="s">
        <v>2357</v>
      </c>
      <c r="C768" s="7" t="s">
        <v>998</v>
      </c>
      <c r="D768" s="7" t="s">
        <v>994</v>
      </c>
      <c r="E768" s="7" t="s">
        <v>152</v>
      </c>
      <c r="F768" s="8" t="s">
        <v>154</v>
      </c>
      <c r="G768" t="str">
        <f t="shared" si="1"/>
        <v>$a['9101003']='GRUPPO ORIENTALE C.A.A.I.';</v>
      </c>
    </row>
    <row r="769" ht="12.75" customHeight="1">
      <c r="A769" s="7" t="s">
        <v>2358</v>
      </c>
      <c r="B769" s="8" t="s">
        <v>2359</v>
      </c>
      <c r="C769" s="7" t="s">
        <v>2360</v>
      </c>
      <c r="D769" s="7" t="s">
        <v>299</v>
      </c>
      <c r="E769" s="7" t="s">
        <v>300</v>
      </c>
      <c r="F769" s="8" t="s">
        <v>297</v>
      </c>
      <c r="G769" t="str">
        <f t="shared" si="1"/>
        <v>$a['9116120']='SOTTOSEZIONE BRIGNANO GERA D'ADDA';</v>
      </c>
    </row>
    <row r="770" ht="12.75" customHeight="1">
      <c r="A770" s="7" t="s">
        <v>2361</v>
      </c>
      <c r="B770" s="7" t="s">
        <v>2362</v>
      </c>
      <c r="C770" s="7" t="s">
        <v>2363</v>
      </c>
      <c r="D770" s="7" t="s">
        <v>1032</v>
      </c>
      <c r="E770" s="7" t="s">
        <v>995</v>
      </c>
      <c r="F770" s="8" t="s">
        <v>1030</v>
      </c>
      <c r="G770" t="str">
        <f t="shared" si="1"/>
        <v>$a['9118062']='S.A.T. STENICO';</v>
      </c>
    </row>
    <row r="771" ht="12.75" customHeight="1">
      <c r="A771" s="7" t="s">
        <v>2364</v>
      </c>
      <c r="B771" s="8" t="s">
        <v>2365</v>
      </c>
      <c r="C771" s="7" t="s">
        <v>2366</v>
      </c>
      <c r="D771" s="7" t="s">
        <v>732</v>
      </c>
      <c r="E771" s="7" t="s">
        <v>674</v>
      </c>
      <c r="F771" s="8" t="s">
        <v>758</v>
      </c>
      <c r="G771" t="str">
        <f t="shared" si="1"/>
        <v>$a['9112039']='SOTTOSEZIONE FOGLIZZO';</v>
      </c>
    </row>
    <row r="772" ht="12.75" customHeight="1">
      <c r="A772" s="7" t="s">
        <v>2367</v>
      </c>
      <c r="B772" s="7" t="s">
        <v>2368</v>
      </c>
      <c r="C772" s="7" t="s">
        <v>2369</v>
      </c>
      <c r="D772" s="7" t="s">
        <v>1032</v>
      </c>
      <c r="E772" s="7" t="s">
        <v>995</v>
      </c>
      <c r="F772" s="8" t="s">
        <v>1030</v>
      </c>
      <c r="G772" t="str">
        <f t="shared" si="1"/>
        <v>$a['9118030']='S.A.T. FONDO';</v>
      </c>
    </row>
    <row r="773" ht="12.75" customHeight="1">
      <c r="A773" s="7" t="s">
        <v>2370</v>
      </c>
      <c r="B773" s="7" t="s">
        <v>2371</v>
      </c>
      <c r="C773" s="7" t="s">
        <v>2372</v>
      </c>
      <c r="D773" s="7" t="s">
        <v>1032</v>
      </c>
      <c r="E773" s="7" t="s">
        <v>995</v>
      </c>
      <c r="F773" s="8" t="s">
        <v>1030</v>
      </c>
      <c r="G773" t="str">
        <f t="shared" si="1"/>
        <v>$a['9118097']='S.A.T. MADONNA DI CAMPIGLIO';</v>
      </c>
    </row>
    <row r="774" ht="12.75" customHeight="1">
      <c r="A774" s="7" t="s">
        <v>2373</v>
      </c>
      <c r="B774" s="8" t="s">
        <v>2374</v>
      </c>
      <c r="C774" s="7" t="s">
        <v>2375</v>
      </c>
      <c r="D774" s="7" t="s">
        <v>319</v>
      </c>
      <c r="E774" s="7" t="s">
        <v>300</v>
      </c>
      <c r="F774" s="8" t="s">
        <v>327</v>
      </c>
      <c r="G774" t="str">
        <f t="shared" si="1"/>
        <v>$a['9116025']='SOTTOSEZIONE ODOLO';</v>
      </c>
    </row>
    <row r="775" ht="12.75" customHeight="1">
      <c r="A775" s="7" t="s">
        <v>2376</v>
      </c>
      <c r="B775" s="7" t="s">
        <v>2377</v>
      </c>
      <c r="C775" s="7" t="s">
        <v>2378</v>
      </c>
      <c r="D775" s="7" t="s">
        <v>1032</v>
      </c>
      <c r="E775" s="7" t="s">
        <v>995</v>
      </c>
      <c r="F775" s="8" t="s">
        <v>1030</v>
      </c>
      <c r="G775" t="str">
        <f t="shared" si="1"/>
        <v>$a['9118015']='S.A.T. ALTA VAL DI SOLE';</v>
      </c>
    </row>
    <row r="776" ht="12.75" customHeight="1">
      <c r="A776" s="7" t="s">
        <v>2379</v>
      </c>
      <c r="B776" s="8" t="s">
        <v>2380</v>
      </c>
      <c r="C776" s="7" t="s">
        <v>2381</v>
      </c>
      <c r="D776" s="7" t="s">
        <v>732</v>
      </c>
      <c r="E776" s="7" t="s">
        <v>674</v>
      </c>
      <c r="F776" s="8" t="s">
        <v>803</v>
      </c>
      <c r="G776" t="str">
        <f t="shared" si="1"/>
        <v>$a['9112022']='SOTTOSEZIONE SETTIMO TORINESE';</v>
      </c>
    </row>
    <row r="777" ht="12.75" customHeight="1">
      <c r="A777" s="7" t="s">
        <v>2382</v>
      </c>
      <c r="B777" s="7" t="s">
        <v>2383</v>
      </c>
      <c r="C777" s="7" t="s">
        <v>2384</v>
      </c>
      <c r="D777" s="7" t="s">
        <v>639</v>
      </c>
      <c r="E777" s="7" t="s">
        <v>152</v>
      </c>
      <c r="F777" s="8" t="s">
        <v>149</v>
      </c>
      <c r="G777" t="str">
        <f t="shared" si="1"/>
        <v>$a['9102009']='AGAI COLL. MARCHE';</v>
      </c>
    </row>
    <row r="778" ht="12.75" customHeight="1">
      <c r="A778" s="7" t="s">
        <v>2385</v>
      </c>
      <c r="B778" s="8" t="s">
        <v>2386</v>
      </c>
      <c r="C778" s="7" t="s">
        <v>2387</v>
      </c>
      <c r="D778" s="7" t="s">
        <v>2388</v>
      </c>
      <c r="E778" s="7" t="s">
        <v>861</v>
      </c>
      <c r="F778" s="8" t="s">
        <v>858</v>
      </c>
      <c r="G778" t="str">
        <f t="shared" si="1"/>
        <v>$a['9140002']='SOTTOSEZIONE GROTTAGLIE';</v>
      </c>
    </row>
    <row r="779" ht="12.75" customHeight="1">
      <c r="A779" s="7" t="s">
        <v>2389</v>
      </c>
      <c r="B779" s="8" t="s">
        <v>2390</v>
      </c>
      <c r="C779" s="7" t="s">
        <v>2391</v>
      </c>
      <c r="D779" s="7" t="s">
        <v>64</v>
      </c>
      <c r="E779" s="7" t="s">
        <v>65</v>
      </c>
      <c r="F779" s="8" t="s">
        <v>1595</v>
      </c>
      <c r="G779" t="str">
        <f t="shared" si="1"/>
        <v>$a['9144002']='SOTTOSEZIONE SERRA PEDACE';</v>
      </c>
    </row>
    <row r="780" ht="12.75" customHeight="1">
      <c r="A780" s="7" t="s">
        <v>2392</v>
      </c>
      <c r="B780" s="7" t="s">
        <v>2393</v>
      </c>
      <c r="C780" s="7" t="s">
        <v>2394</v>
      </c>
      <c r="D780" s="7" t="s">
        <v>1032</v>
      </c>
      <c r="E780" s="7" t="s">
        <v>995</v>
      </c>
      <c r="F780" s="8" t="s">
        <v>1030</v>
      </c>
      <c r="G780" t="str">
        <f t="shared" si="1"/>
        <v>$a['9118096']='S.A.T. VAL CADINO';</v>
      </c>
    </row>
    <row r="781" ht="12.75" customHeight="1">
      <c r="A781" s="7" t="s">
        <v>2395</v>
      </c>
      <c r="B781" s="8" t="s">
        <v>2396</v>
      </c>
      <c r="C781" s="7" t="s">
        <v>2397</v>
      </c>
      <c r="D781" s="7" t="s">
        <v>319</v>
      </c>
      <c r="E781" s="7" t="s">
        <v>300</v>
      </c>
      <c r="F781" s="8" t="s">
        <v>327</v>
      </c>
      <c r="G781" t="str">
        <f t="shared" si="1"/>
        <v>$a['9116106']='SOTTOSEZIONE MANERBIO';</v>
      </c>
    </row>
    <row r="782" ht="12.75" customHeight="1">
      <c r="A782" s="7" t="s">
        <v>2398</v>
      </c>
      <c r="B782" s="8" t="s">
        <v>2399</v>
      </c>
      <c r="C782" s="7" t="s">
        <v>150</v>
      </c>
      <c r="D782" s="7" t="s">
        <v>151</v>
      </c>
      <c r="E782" s="7" t="s">
        <v>300</v>
      </c>
      <c r="F782" s="8" t="s">
        <v>530</v>
      </c>
      <c r="G782" t="str">
        <f t="shared" si="1"/>
        <v>$a['9116115']='SOTTOSEZIONE CORSERA';</v>
      </c>
    </row>
    <row r="783" ht="12.75" customHeight="1">
      <c r="A783" s="7" t="s">
        <v>2400</v>
      </c>
      <c r="B783" s="7" t="s">
        <v>2401</v>
      </c>
      <c r="C783" s="7" t="s">
        <v>2402</v>
      </c>
      <c r="D783" s="7" t="s">
        <v>1032</v>
      </c>
      <c r="E783" s="7" t="s">
        <v>995</v>
      </c>
      <c r="F783" s="8" t="s">
        <v>1030</v>
      </c>
      <c r="G783" t="str">
        <f t="shared" si="1"/>
        <v>$a['9118039']='S.A.T. MEZZOLOMBARDO';</v>
      </c>
    </row>
    <row r="784" ht="12.75" customHeight="1">
      <c r="A784" s="7" t="s">
        <v>2403</v>
      </c>
      <c r="B784" s="7" t="s">
        <v>2404</v>
      </c>
      <c r="C784" s="7" t="s">
        <v>2405</v>
      </c>
      <c r="D784" s="7" t="s">
        <v>1032</v>
      </c>
      <c r="E784" s="7" t="s">
        <v>995</v>
      </c>
      <c r="F784" s="8" t="s">
        <v>1030</v>
      </c>
      <c r="G784" t="str">
        <f t="shared" si="1"/>
        <v>$a['9118040']='S.A.T. MOENA';</v>
      </c>
    </row>
    <row r="785" ht="12.75" customHeight="1">
      <c r="A785" s="7" t="s">
        <v>2406</v>
      </c>
      <c r="B785" s="7" t="s">
        <v>2407</v>
      </c>
      <c r="C785" s="7" t="s">
        <v>2309</v>
      </c>
      <c r="D785" s="7" t="s">
        <v>1032</v>
      </c>
      <c r="E785" s="7" t="s">
        <v>995</v>
      </c>
      <c r="F785" s="8" t="s">
        <v>1030</v>
      </c>
      <c r="G785" t="str">
        <f t="shared" si="1"/>
        <v>$a['9118066']='S.A.T. TIONE';</v>
      </c>
    </row>
    <row r="786" ht="12.75" customHeight="1">
      <c r="A786" s="7" t="s">
        <v>2408</v>
      </c>
      <c r="B786" s="7" t="s">
        <v>2409</v>
      </c>
      <c r="C786" s="7" t="s">
        <v>2410</v>
      </c>
      <c r="D786" s="7" t="s">
        <v>1032</v>
      </c>
      <c r="E786" s="7" t="s">
        <v>995</v>
      </c>
      <c r="F786" s="8" t="s">
        <v>1030</v>
      </c>
      <c r="G786" t="str">
        <f t="shared" si="1"/>
        <v>$a['9118022']='S.A.T. CAVALESE';</v>
      </c>
    </row>
    <row r="787" ht="12.75" customHeight="1">
      <c r="A787" s="7" t="s">
        <v>2411</v>
      </c>
      <c r="B787" s="7" t="s">
        <v>2412</v>
      </c>
      <c r="C787" s="7" t="s">
        <v>1719</v>
      </c>
      <c r="D787" s="7" t="s">
        <v>1032</v>
      </c>
      <c r="E787" s="7" t="s">
        <v>995</v>
      </c>
      <c r="F787" s="8" t="s">
        <v>1030</v>
      </c>
      <c r="G787" t="str">
        <f t="shared" si="1"/>
        <v>$a['9118023']='S.A.T. CEMBRA';</v>
      </c>
    </row>
    <row r="788" ht="12.75" customHeight="1">
      <c r="A788" s="7" t="s">
        <v>2413</v>
      </c>
      <c r="B788" s="7" t="s">
        <v>2414</v>
      </c>
      <c r="C788" s="7" t="s">
        <v>2415</v>
      </c>
      <c r="D788" s="7" t="s">
        <v>1032</v>
      </c>
      <c r="E788" s="7" t="s">
        <v>995</v>
      </c>
      <c r="F788" s="8" t="s">
        <v>1030</v>
      </c>
      <c r="G788" t="str">
        <f t="shared" si="1"/>
        <v>$a['9118024']='S.A.T. CENTA';</v>
      </c>
    </row>
    <row r="789" ht="12.75" customHeight="1">
      <c r="A789" s="7" t="s">
        <v>2416</v>
      </c>
      <c r="B789" s="8" t="s">
        <v>2417</v>
      </c>
      <c r="C789" s="7" t="s">
        <v>2418</v>
      </c>
      <c r="D789" s="7" t="s">
        <v>853</v>
      </c>
      <c r="E789" s="7" t="s">
        <v>674</v>
      </c>
      <c r="F789" s="8" t="s">
        <v>758</v>
      </c>
      <c r="G789" t="str">
        <f t="shared" si="1"/>
        <v>$a['9112009']='SOTTOSEZIONE SALUGGIA';</v>
      </c>
    </row>
    <row r="790" ht="12.75" customHeight="1">
      <c r="A790" s="7" t="s">
        <v>2419</v>
      </c>
      <c r="B790" s="8" t="s">
        <v>2420</v>
      </c>
      <c r="C790" s="7" t="s">
        <v>2421</v>
      </c>
      <c r="D790" s="7" t="s">
        <v>1209</v>
      </c>
      <c r="E790" s="7" t="s">
        <v>1210</v>
      </c>
      <c r="F790" s="8" t="s">
        <v>1207</v>
      </c>
      <c r="G790" t="str">
        <f t="shared" si="1"/>
        <v>$a['9136001']='SOTTOSEZIONE BOIANO';</v>
      </c>
    </row>
    <row r="791" ht="12.75" customHeight="1">
      <c r="A791" s="7" t="s">
        <v>2422</v>
      </c>
      <c r="B791" s="8" t="s">
        <v>2423</v>
      </c>
      <c r="C791" s="7" t="s">
        <v>2424</v>
      </c>
      <c r="D791" s="7" t="s">
        <v>151</v>
      </c>
      <c r="E791" s="7" t="s">
        <v>300</v>
      </c>
      <c r="F791" s="8" t="s">
        <v>476</v>
      </c>
      <c r="G791" t="str">
        <f t="shared" si="1"/>
        <v>$a['9116033']='SOTTOSEZIONE BIASSONO';</v>
      </c>
    </row>
    <row r="792" ht="12.75" customHeight="1">
      <c r="A792" s="7" t="s">
        <v>2425</v>
      </c>
      <c r="B792" s="7" t="s">
        <v>2426</v>
      </c>
      <c r="C792" s="7" t="s">
        <v>2427</v>
      </c>
      <c r="D792" s="7" t="s">
        <v>1032</v>
      </c>
      <c r="E792" s="7" t="s">
        <v>995</v>
      </c>
      <c r="F792" s="8" t="s">
        <v>1030</v>
      </c>
      <c r="G792" t="str">
        <f t="shared" si="1"/>
        <v>$a['9118079']='S.A.T. DAONE';</v>
      </c>
    </row>
    <row r="793" ht="12.75" customHeight="1">
      <c r="A793" s="7" t="s">
        <v>2428</v>
      </c>
      <c r="B793" s="7" t="s">
        <v>2429</v>
      </c>
      <c r="C793" s="7" t="s">
        <v>2430</v>
      </c>
      <c r="D793" s="7" t="s">
        <v>1032</v>
      </c>
      <c r="E793" s="7" t="s">
        <v>995</v>
      </c>
      <c r="F793" s="8" t="s">
        <v>1030</v>
      </c>
      <c r="G793" t="str">
        <f t="shared" si="1"/>
        <v>$a['9118029']='S.A.T. DIMARO';</v>
      </c>
    </row>
    <row r="794" ht="12.75" customHeight="1">
      <c r="A794" s="7" t="s">
        <v>2431</v>
      </c>
      <c r="B794" s="7" t="s">
        <v>2432</v>
      </c>
      <c r="C794" s="7" t="s">
        <v>2433</v>
      </c>
      <c r="D794" s="7" t="s">
        <v>1032</v>
      </c>
      <c r="E794" s="7" t="s">
        <v>995</v>
      </c>
      <c r="F794" s="8" t="s">
        <v>1030</v>
      </c>
      <c r="G794" t="str">
        <f t="shared" si="1"/>
        <v>$a['9118076']='S.A.T. RUMO';</v>
      </c>
    </row>
    <row r="795" ht="12.75" customHeight="1">
      <c r="A795" s="7" t="s">
        <v>2434</v>
      </c>
      <c r="B795" s="8" t="s">
        <v>2435</v>
      </c>
      <c r="C795" s="7" t="s">
        <v>2436</v>
      </c>
      <c r="D795" s="7" t="s">
        <v>732</v>
      </c>
      <c r="E795" s="7" t="s">
        <v>674</v>
      </c>
      <c r="F795" s="8" t="s">
        <v>758</v>
      </c>
      <c r="G795" t="str">
        <f t="shared" si="1"/>
        <v>$a['9112041']='SOTTOSEZIONE GASSINO TORINESE';</v>
      </c>
    </row>
    <row r="796" ht="12.75" customHeight="1">
      <c r="A796" s="7" t="s">
        <v>2437</v>
      </c>
      <c r="B796" s="7" t="s">
        <v>2438</v>
      </c>
      <c r="C796" s="7" t="s">
        <v>2439</v>
      </c>
      <c r="D796" s="7" t="s">
        <v>1032</v>
      </c>
      <c r="E796" s="7" t="s">
        <v>995</v>
      </c>
      <c r="F796" s="8" t="s">
        <v>1030</v>
      </c>
      <c r="G796" t="str">
        <f t="shared" si="1"/>
        <v>$a['9118033']='S.A.T. LEDRENSE';</v>
      </c>
    </row>
    <row r="797" ht="12.75" customHeight="1">
      <c r="A797" s="7" t="s">
        <v>2440</v>
      </c>
      <c r="B797" s="8" t="s">
        <v>2441</v>
      </c>
      <c r="C797" s="7" t="s">
        <v>2442</v>
      </c>
      <c r="D797" s="7" t="s">
        <v>1047</v>
      </c>
      <c r="E797" s="7" t="s">
        <v>1037</v>
      </c>
      <c r="F797" s="8" t="s">
        <v>1045</v>
      </c>
      <c r="G797" t="str">
        <f t="shared" si="1"/>
        <v>$a['9130001']='SOTTOSEZIONE ORVIETO';</v>
      </c>
    </row>
    <row r="798" ht="12.75" customHeight="1">
      <c r="A798" s="7" t="s">
        <v>2443</v>
      </c>
      <c r="B798" s="8" t="s">
        <v>2444</v>
      </c>
      <c r="C798" s="7" t="s">
        <v>1174</v>
      </c>
      <c r="D798" s="7" t="s">
        <v>1171</v>
      </c>
      <c r="E798" s="7" t="s">
        <v>1063</v>
      </c>
      <c r="F798" s="8" t="s">
        <v>1188</v>
      </c>
      <c r="G798" t="str">
        <f t="shared" si="1"/>
        <v>$a['9120011']='SOTTOSEZIONE G.ALP. SCALIGERO';</v>
      </c>
    </row>
    <row r="799" ht="12.75" customHeight="1">
      <c r="A799" s="7" t="s">
        <v>2445</v>
      </c>
      <c r="B799" s="7" t="s">
        <v>2446</v>
      </c>
      <c r="C799" s="8" t="s">
        <v>2447</v>
      </c>
      <c r="D799" s="7" t="s">
        <v>1032</v>
      </c>
      <c r="E799" s="7" t="s">
        <v>995</v>
      </c>
      <c r="F799" s="8" t="s">
        <v>1030</v>
      </c>
      <c r="G799" t="str">
        <f t="shared" si="1"/>
        <v>$a['9118091']='S.A.T. MAGRAS';</v>
      </c>
    </row>
    <row r="800" ht="12.75" customHeight="1">
      <c r="A800" s="7" t="s">
        <v>2448</v>
      </c>
      <c r="B800" s="7" t="s">
        <v>2449</v>
      </c>
      <c r="C800" s="7" t="s">
        <v>2450</v>
      </c>
      <c r="D800" s="7" t="s">
        <v>1032</v>
      </c>
      <c r="E800" s="7" t="s">
        <v>995</v>
      </c>
      <c r="F800" s="8" t="s">
        <v>1030</v>
      </c>
      <c r="G800" t="str">
        <f t="shared" si="1"/>
        <v>$a['9118053']='S.A.T. PRIMIERO';</v>
      </c>
    </row>
    <row r="801" ht="12.75" customHeight="1">
      <c r="A801" s="7" t="s">
        <v>2451</v>
      </c>
      <c r="B801" s="7" t="s">
        <v>2452</v>
      </c>
      <c r="C801" s="7" t="s">
        <v>2453</v>
      </c>
      <c r="D801" s="7" t="s">
        <v>1032</v>
      </c>
      <c r="E801" s="7" t="s">
        <v>995</v>
      </c>
      <c r="F801" s="8" t="s">
        <v>1030</v>
      </c>
      <c r="G801" t="str">
        <f t="shared" si="1"/>
        <v>$a['9118071']='S.A.T. VEZZANO';</v>
      </c>
    </row>
    <row r="802" ht="12.75" customHeight="1">
      <c r="A802" s="7" t="s">
        <v>2454</v>
      </c>
      <c r="B802" s="8" t="s">
        <v>2455</v>
      </c>
      <c r="C802" s="7" t="s">
        <v>2456</v>
      </c>
      <c r="D802" s="7" t="s">
        <v>299</v>
      </c>
      <c r="E802" s="7" t="s">
        <v>300</v>
      </c>
      <c r="F802" s="8" t="s">
        <v>297</v>
      </c>
      <c r="G802" t="str">
        <f t="shared" si="1"/>
        <v>$a['9116009']='SOTTOSEZIONE LEFFE';</v>
      </c>
    </row>
    <row r="803" ht="12.75" customHeight="1">
      <c r="A803" s="7" t="s">
        <v>2457</v>
      </c>
      <c r="B803" s="8" t="s">
        <v>2458</v>
      </c>
      <c r="C803" s="7" t="s">
        <v>2459</v>
      </c>
      <c r="D803" s="7" t="s">
        <v>299</v>
      </c>
      <c r="E803" s="7" t="s">
        <v>300</v>
      </c>
      <c r="F803" s="8" t="s">
        <v>297</v>
      </c>
      <c r="G803" t="str">
        <f t="shared" si="1"/>
        <v>$a['9116004']='SOTTOSEZIONE ALZANO LOMBARDO';</v>
      </c>
    </row>
    <row r="804" ht="12.75" customHeight="1">
      <c r="A804" s="7" t="s">
        <v>2460</v>
      </c>
      <c r="B804" s="8" t="s">
        <v>2461</v>
      </c>
      <c r="C804" s="7" t="s">
        <v>2462</v>
      </c>
      <c r="D804" s="7" t="s">
        <v>299</v>
      </c>
      <c r="E804" s="7" t="s">
        <v>300</v>
      </c>
      <c r="F804" s="8" t="s">
        <v>302</v>
      </c>
      <c r="G804" t="str">
        <f t="shared" si="1"/>
        <v>$a['9116132']='SOTTOSEZIONE CASTIONE PRESOLANA';</v>
      </c>
    </row>
    <row r="805" ht="12.75" customHeight="1">
      <c r="A805" s="7" t="s">
        <v>2463</v>
      </c>
      <c r="B805" s="8" t="s">
        <v>2464</v>
      </c>
      <c r="C805" s="7" t="s">
        <v>2465</v>
      </c>
      <c r="D805" s="7" t="s">
        <v>965</v>
      </c>
      <c r="E805" s="7" t="s">
        <v>937</v>
      </c>
      <c r="F805" s="8" t="s">
        <v>970</v>
      </c>
      <c r="G805" t="str">
        <f t="shared" si="1"/>
        <v>$a['9126008']='SOTTOSEZIONE FILATTIERA';</v>
      </c>
    </row>
    <row r="806" ht="12.75" customHeight="1">
      <c r="A806" s="7" t="s">
        <v>2466</v>
      </c>
      <c r="B806" s="7" t="s">
        <v>2467</v>
      </c>
      <c r="C806" s="7" t="s">
        <v>2468</v>
      </c>
      <c r="D806" s="7" t="s">
        <v>1032</v>
      </c>
      <c r="E806" s="7" t="s">
        <v>995</v>
      </c>
      <c r="F806" s="8" t="s">
        <v>1030</v>
      </c>
      <c r="G806" t="str">
        <f t="shared" si="1"/>
        <v>$a['9118055']='S.A.T. RALLO';</v>
      </c>
    </row>
    <row r="807" ht="12.75" customHeight="1">
      <c r="A807" s="7" t="s">
        <v>2469</v>
      </c>
      <c r="B807" s="7" t="s">
        <v>2470</v>
      </c>
      <c r="C807" s="7" t="s">
        <v>2471</v>
      </c>
      <c r="D807" s="7" t="s">
        <v>1032</v>
      </c>
      <c r="E807" s="7" t="s">
        <v>995</v>
      </c>
      <c r="F807" s="8" t="s">
        <v>1030</v>
      </c>
      <c r="G807" t="str">
        <f t="shared" si="1"/>
        <v>$a['9118059']='S.A.T. S.LORENZO IN BANALE';</v>
      </c>
    </row>
    <row r="808" ht="12.75" customHeight="1">
      <c r="A808" s="7" t="s">
        <v>2472</v>
      </c>
      <c r="B808" s="7" t="s">
        <v>2473</v>
      </c>
      <c r="C808" s="7" t="s">
        <v>1031</v>
      </c>
      <c r="D808" s="7" t="s">
        <v>1032</v>
      </c>
      <c r="E808" s="7" t="s">
        <v>995</v>
      </c>
      <c r="F808" s="8" t="s">
        <v>1030</v>
      </c>
      <c r="G808" t="str">
        <f t="shared" si="1"/>
        <v>$a['9118083']='S.A.T. SOPRAMONTE';</v>
      </c>
    </row>
    <row r="809" ht="12.75" customHeight="1">
      <c r="A809" s="7" t="s">
        <v>2474</v>
      </c>
      <c r="B809" s="8" t="s">
        <v>2475</v>
      </c>
      <c r="C809" s="7" t="s">
        <v>2476</v>
      </c>
      <c r="D809" s="7" t="s">
        <v>1032</v>
      </c>
      <c r="E809" s="7" t="s">
        <v>995</v>
      </c>
      <c r="F809" s="8" t="s">
        <v>1030</v>
      </c>
      <c r="G809" t="str">
        <f t="shared" si="1"/>
        <v>$a['9118046']='S.A.T. PINÉ ';</v>
      </c>
    </row>
    <row r="810" ht="12.75" customHeight="1">
      <c r="A810" s="7" t="s">
        <v>2477</v>
      </c>
      <c r="B810" s="7" t="s">
        <v>2478</v>
      </c>
      <c r="C810" s="7" t="s">
        <v>2468</v>
      </c>
      <c r="D810" s="7" t="s">
        <v>1032</v>
      </c>
      <c r="E810" s="7" t="s">
        <v>995</v>
      </c>
      <c r="F810" s="8" t="s">
        <v>1030</v>
      </c>
      <c r="G810" t="str">
        <f t="shared" si="1"/>
        <v>$a['9118069']='S.A.T. TUENNO';</v>
      </c>
    </row>
    <row r="811" ht="12.75" customHeight="1">
      <c r="A811" s="7" t="s">
        <v>2479</v>
      </c>
      <c r="B811" s="7" t="s">
        <v>2480</v>
      </c>
      <c r="C811" s="7" t="s">
        <v>2481</v>
      </c>
      <c r="D811" s="7" t="s">
        <v>1032</v>
      </c>
      <c r="E811" s="7" t="s">
        <v>995</v>
      </c>
      <c r="F811" s="8" t="s">
        <v>1030</v>
      </c>
      <c r="G811" t="str">
        <f t="shared" si="1"/>
        <v>$a['9118064']='S.A.T. TAIO';</v>
      </c>
    </row>
    <row r="812" ht="12.75" customHeight="1">
      <c r="A812" s="7" t="s">
        <v>2482</v>
      </c>
      <c r="B812" s="7" t="s">
        <v>2483</v>
      </c>
      <c r="C812" s="7" t="s">
        <v>2415</v>
      </c>
      <c r="D812" s="7" t="s">
        <v>1032</v>
      </c>
      <c r="E812" s="7" t="s">
        <v>995</v>
      </c>
      <c r="F812" s="8" t="s">
        <v>1030</v>
      </c>
      <c r="G812" t="str">
        <f t="shared" si="1"/>
        <v>$a['9118080']='S.A.T. VIGOLO VATTARO';</v>
      </c>
    </row>
    <row r="813" ht="12.75" customHeight="1">
      <c r="A813" s="7" t="s">
        <v>2484</v>
      </c>
      <c r="B813" s="8" t="s">
        <v>2485</v>
      </c>
      <c r="C813" s="7" t="s">
        <v>2486</v>
      </c>
      <c r="D813" s="7" t="s">
        <v>359</v>
      </c>
      <c r="E813" s="7" t="s">
        <v>300</v>
      </c>
      <c r="F813" s="8" t="s">
        <v>1302</v>
      </c>
      <c r="G813" t="str">
        <f t="shared" si="1"/>
        <v>$a['9116032']='SOTTOSEZIONE FIGINO SERENZA';</v>
      </c>
    </row>
    <row r="814" ht="12.75" customHeight="1">
      <c r="A814" s="7" t="s">
        <v>2487</v>
      </c>
      <c r="B814" s="7" t="s">
        <v>2488</v>
      </c>
      <c r="C814" s="7" t="s">
        <v>2489</v>
      </c>
      <c r="D814" s="7" t="s">
        <v>1032</v>
      </c>
      <c r="E814" s="7" t="s">
        <v>995</v>
      </c>
      <c r="F814" s="8" t="s">
        <v>1030</v>
      </c>
      <c r="G814" t="str">
        <f t="shared" si="1"/>
        <v>$a['9118038']='S.A.T. MEZZOCORONA';</v>
      </c>
    </row>
    <row r="815" ht="12.75" customHeight="1">
      <c r="A815" s="7" t="s">
        <v>2490</v>
      </c>
      <c r="B815" s="7" t="s">
        <v>2491</v>
      </c>
      <c r="C815" s="7" t="s">
        <v>2492</v>
      </c>
      <c r="D815" s="7" t="s">
        <v>1032</v>
      </c>
      <c r="E815" s="7" t="s">
        <v>995</v>
      </c>
      <c r="F815" s="8" t="s">
        <v>1030</v>
      </c>
      <c r="G815" t="str">
        <f t="shared" si="1"/>
        <v>$a['9118099']='S.A.T. VALLARSA';</v>
      </c>
    </row>
    <row r="816" ht="12.75" customHeight="1">
      <c r="A816" s="7" t="s">
        <v>2493</v>
      </c>
      <c r="B816" s="8" t="s">
        <v>2494</v>
      </c>
      <c r="C816" s="7" t="s">
        <v>2495</v>
      </c>
      <c r="D816" s="7" t="s">
        <v>90</v>
      </c>
      <c r="E816" s="7" t="s">
        <v>78</v>
      </c>
      <c r="F816" s="8" t="s">
        <v>88</v>
      </c>
      <c r="G816" t="str">
        <f t="shared" si="1"/>
        <v>$a['9138003']='SOTTOSEZIONE MONTANO ANTILIA';</v>
      </c>
    </row>
    <row r="817" ht="12.75" customHeight="1">
      <c r="A817" s="7" t="s">
        <v>2496</v>
      </c>
      <c r="B817" s="7" t="s">
        <v>2497</v>
      </c>
      <c r="C817" s="7" t="s">
        <v>2498</v>
      </c>
      <c r="D817" s="7" t="s">
        <v>9</v>
      </c>
      <c r="E817" s="7" t="s">
        <v>152</v>
      </c>
      <c r="F817" s="8" t="s">
        <v>149</v>
      </c>
      <c r="G817" t="str">
        <f t="shared" si="1"/>
        <v>$a['9102007']='AGAI COLL. ABRUZZO';</v>
      </c>
    </row>
    <row r="818" ht="12.75" customHeight="1">
      <c r="A818" s="7" t="s">
        <v>2499</v>
      </c>
      <c r="B818" s="7" t="s">
        <v>2500</v>
      </c>
      <c r="C818" s="7" t="s">
        <v>981</v>
      </c>
      <c r="D818" s="7" t="s">
        <v>982</v>
      </c>
      <c r="E818" s="7" t="s">
        <v>152</v>
      </c>
      <c r="F818" s="8" t="s">
        <v>149</v>
      </c>
      <c r="G818" t="str">
        <f t="shared" si="1"/>
        <v>$a['9102010']='AGAI COLL. TOSCANA';</v>
      </c>
    </row>
    <row r="819" ht="12.75" customHeight="1">
      <c r="A819" s="7" t="s">
        <v>2501</v>
      </c>
      <c r="B819" s="7" t="s">
        <v>2502</v>
      </c>
      <c r="C819" s="7" t="s">
        <v>2503</v>
      </c>
      <c r="D819" s="7" t="s">
        <v>1032</v>
      </c>
      <c r="E819" s="7" t="s">
        <v>995</v>
      </c>
      <c r="F819" s="8" t="s">
        <v>1030</v>
      </c>
      <c r="G819" t="str">
        <f t="shared" si="1"/>
        <v>$a['9118095']='S.A.T. SPORMINORE';</v>
      </c>
    </row>
    <row r="820" ht="12.75" customHeight="1">
      <c r="A820" s="7" t="s">
        <v>2504</v>
      </c>
      <c r="B820" s="7" t="s">
        <v>2505</v>
      </c>
      <c r="C820" s="7" t="s">
        <v>2506</v>
      </c>
      <c r="D820" s="7" t="s">
        <v>1032</v>
      </c>
      <c r="E820" s="7" t="s">
        <v>995</v>
      </c>
      <c r="F820" s="8" t="s">
        <v>1030</v>
      </c>
      <c r="G820" t="str">
        <f t="shared" si="1"/>
        <v>$a['9118086']='S.A.T. ZAMBANA';</v>
      </c>
    </row>
    <row r="821" ht="12.75" customHeight="1">
      <c r="A821" s="7" t="s">
        <v>2507</v>
      </c>
      <c r="B821" s="7" t="s">
        <v>2508</v>
      </c>
      <c r="C821" s="7" t="s">
        <v>2509</v>
      </c>
      <c r="D821" s="7" t="s">
        <v>1032</v>
      </c>
      <c r="E821" s="7" t="s">
        <v>995</v>
      </c>
      <c r="F821" s="8" t="s">
        <v>1030</v>
      </c>
      <c r="G821" t="str">
        <f t="shared" si="1"/>
        <v>$a['9118065']='S.A.T. TESERO';</v>
      </c>
    </row>
    <row r="822" ht="12.75" customHeight="1">
      <c r="A822" s="7" t="s">
        <v>2510</v>
      </c>
      <c r="B822" s="8" t="s">
        <v>2511</v>
      </c>
      <c r="C822" s="7" t="s">
        <v>2512</v>
      </c>
      <c r="D822" s="7" t="s">
        <v>409</v>
      </c>
      <c r="E822" s="7" t="s">
        <v>300</v>
      </c>
      <c r="F822" s="8" t="s">
        <v>1375</v>
      </c>
      <c r="G822" t="str">
        <f t="shared" si="1"/>
        <v>$a['9116051']='SOTTOSEZIONE BARZIO';</v>
      </c>
    </row>
    <row r="823" ht="12.75" customHeight="1">
      <c r="A823" s="7" t="s">
        <v>2513</v>
      </c>
      <c r="B823" s="8" t="s">
        <v>2514</v>
      </c>
      <c r="C823" s="7" t="s">
        <v>2515</v>
      </c>
      <c r="D823" s="7" t="s">
        <v>86</v>
      </c>
      <c r="E823" s="7" t="s">
        <v>78</v>
      </c>
      <c r="F823" s="8" t="s">
        <v>84</v>
      </c>
      <c r="G823" t="str">
        <f t="shared" si="1"/>
        <v>$a['9138002']='SOTTOSEZIONE ISCHIA';</v>
      </c>
    </row>
    <row r="824" ht="12.75" customHeight="1">
      <c r="A824" s="7" t="s">
        <v>2516</v>
      </c>
      <c r="B824" s="8" t="s">
        <v>2517</v>
      </c>
      <c r="C824" s="7" t="s">
        <v>2518</v>
      </c>
      <c r="D824" s="7" t="s">
        <v>130</v>
      </c>
      <c r="E824" s="7" t="s">
        <v>95</v>
      </c>
      <c r="F824" s="8" t="s">
        <v>128</v>
      </c>
      <c r="G824" t="str">
        <f t="shared" si="1"/>
        <v>$a['9124013']='SOTTOSEZIONE FIDENZA';</v>
      </c>
    </row>
    <row r="825" ht="12.75" customHeight="1">
      <c r="A825" s="7" t="s">
        <v>2519</v>
      </c>
      <c r="B825" s="8" t="s">
        <v>2520</v>
      </c>
      <c r="C825" s="7" t="s">
        <v>2521</v>
      </c>
      <c r="D825" s="7" t="s">
        <v>299</v>
      </c>
      <c r="E825" s="7" t="s">
        <v>300</v>
      </c>
      <c r="F825" s="8" t="s">
        <v>297</v>
      </c>
      <c r="G825" t="str">
        <f t="shared" si="1"/>
        <v>$a['9116138']='SOTTOSEZIONE TRESCORE VALCAVALLINA';</v>
      </c>
    </row>
    <row r="826" ht="12.75" customHeight="1">
      <c r="A826" s="7" t="s">
        <v>2522</v>
      </c>
      <c r="B826" s="8" t="s">
        <v>2523</v>
      </c>
      <c r="C826" s="7" t="s">
        <v>2524</v>
      </c>
      <c r="D826" s="7" t="s">
        <v>224</v>
      </c>
      <c r="E826" s="7" t="s">
        <v>220</v>
      </c>
      <c r="F826" s="8" t="s">
        <v>226</v>
      </c>
      <c r="G826" t="str">
        <f t="shared" si="1"/>
        <v>$a['9132007']='SOTTOSEZIONE SEZZE';</v>
      </c>
    </row>
    <row r="827" ht="12.75" customHeight="1">
      <c r="G827" t="str">
        <f t="shared" si="1"/>
        <v>$a['']='';</v>
      </c>
    </row>
    <row r="828" ht="12.75" customHeight="1">
      <c r="G828" t="str">
        <f t="shared" si="1"/>
        <v>$a['']='';</v>
      </c>
    </row>
    <row r="829" ht="12.75" customHeight="1">
      <c r="G829" t="str">
        <f t="shared" si="1"/>
        <v>$a['']='';</v>
      </c>
    </row>
    <row r="830" ht="12.75" customHeight="1">
      <c r="G830" t="str">
        <f t="shared" si="1"/>
        <v>$a['']='';</v>
      </c>
    </row>
    <row r="831" ht="12.75" customHeight="1">
      <c r="G831" t="str">
        <f t="shared" si="1"/>
        <v>$a['']='';</v>
      </c>
    </row>
    <row r="832" ht="12.75" customHeight="1">
      <c r="G832" t="str">
        <f t="shared" si="1"/>
        <v>$a['']='';</v>
      </c>
    </row>
    <row r="833" ht="12.75" customHeight="1">
      <c r="G833" t="str">
        <f t="shared" si="1"/>
        <v>$a['']='';</v>
      </c>
    </row>
    <row r="834" ht="12.75" customHeight="1">
      <c r="G834" t="str">
        <f t="shared" si="1"/>
        <v>$a['']='';</v>
      </c>
    </row>
    <row r="835" ht="12.75" customHeight="1">
      <c r="G835" t="str">
        <f t="shared" si="1"/>
        <v>$a['']='';</v>
      </c>
    </row>
    <row r="836" ht="12.75" customHeight="1">
      <c r="G836" t="str">
        <f t="shared" si="1"/>
        <v>$a['']='';</v>
      </c>
    </row>
    <row r="837" ht="12.75" customHeight="1">
      <c r="G837" t="str">
        <f t="shared" si="1"/>
        <v>$a['']='';</v>
      </c>
    </row>
    <row r="838" ht="12.75" customHeight="1">
      <c r="G838" t="str">
        <f t="shared" si="1"/>
        <v>$a['']='';</v>
      </c>
    </row>
    <row r="839" ht="12.75" customHeight="1">
      <c r="G839" t="str">
        <f t="shared" si="1"/>
        <v>$a['']='';</v>
      </c>
    </row>
    <row r="840" ht="12.75" customHeight="1">
      <c r="G840" t="str">
        <f t="shared" si="1"/>
        <v>$a['']='';</v>
      </c>
    </row>
    <row r="841" ht="12.75" customHeight="1">
      <c r="G841" t="str">
        <f t="shared" si="1"/>
        <v>$a['']='';</v>
      </c>
    </row>
    <row r="842" ht="12.75" customHeight="1">
      <c r="G842" t="str">
        <f t="shared" si="1"/>
        <v>$a['']='';</v>
      </c>
    </row>
    <row r="843" ht="12.75" customHeight="1">
      <c r="G843" t="str">
        <f t="shared" si="1"/>
        <v>$a['']='';</v>
      </c>
    </row>
    <row r="844" ht="12.75" customHeight="1">
      <c r="G844" t="str">
        <f t="shared" si="1"/>
        <v>$a['']='';</v>
      </c>
    </row>
    <row r="845" ht="12.75" customHeight="1">
      <c r="G845" t="str">
        <f t="shared" si="1"/>
        <v>$a['']='';</v>
      </c>
    </row>
    <row r="846" ht="12.75" customHeight="1">
      <c r="G846" t="str">
        <f t="shared" si="1"/>
        <v>$a['']='';</v>
      </c>
    </row>
    <row r="847" ht="12.75" customHeight="1">
      <c r="G847" t="str">
        <f t="shared" si="1"/>
        <v>$a['']='';</v>
      </c>
    </row>
    <row r="848" ht="12.75" customHeight="1">
      <c r="G848" t="str">
        <f t="shared" si="1"/>
        <v>$a['']='';</v>
      </c>
    </row>
    <row r="849" ht="12.75" customHeight="1">
      <c r="G849" t="str">
        <f t="shared" si="1"/>
        <v>$a['']='';</v>
      </c>
    </row>
    <row r="850" ht="12.75" customHeight="1">
      <c r="G850" t="str">
        <f t="shared" si="1"/>
        <v>$a['']='';</v>
      </c>
    </row>
    <row r="851" ht="12.75" customHeight="1">
      <c r="G851" t="str">
        <f t="shared" si="1"/>
        <v>$a['']='';</v>
      </c>
    </row>
    <row r="852" ht="12.75" customHeight="1">
      <c r="G852" t="str">
        <f t="shared" si="1"/>
        <v>$a['']='';</v>
      </c>
    </row>
    <row r="853" ht="12.75" customHeight="1">
      <c r="G853" t="str">
        <f t="shared" si="1"/>
        <v>$a['']='';</v>
      </c>
    </row>
    <row r="854" ht="12.75" customHeight="1">
      <c r="G854" t="str">
        <f t="shared" si="1"/>
        <v>$a['']='';</v>
      </c>
    </row>
    <row r="855" ht="12.75" customHeight="1">
      <c r="G855" t="str">
        <f t="shared" si="1"/>
        <v>$a['']='';</v>
      </c>
    </row>
    <row r="856" ht="12.75" customHeight="1">
      <c r="G856" t="str">
        <f t="shared" si="1"/>
        <v>$a['']='';</v>
      </c>
    </row>
    <row r="857" ht="12.75" customHeight="1">
      <c r="G857" t="str">
        <f t="shared" si="1"/>
        <v>$a['']='';</v>
      </c>
    </row>
    <row r="858" ht="12.75" customHeight="1">
      <c r="G858" t="str">
        <f t="shared" si="1"/>
        <v>$a['']='';</v>
      </c>
    </row>
    <row r="859" ht="12.75" customHeight="1">
      <c r="G859" t="str">
        <f t="shared" si="1"/>
        <v>$a['']='';</v>
      </c>
    </row>
    <row r="860" ht="12.75" customHeight="1">
      <c r="G860" t="str">
        <f t="shared" si="1"/>
        <v>$a['']='';</v>
      </c>
    </row>
    <row r="861" ht="12.75" customHeight="1">
      <c r="G861" t="str">
        <f t="shared" si="1"/>
        <v>$a['']='';</v>
      </c>
    </row>
    <row r="862" ht="12.75" customHeight="1">
      <c r="G862" t="str">
        <f t="shared" si="1"/>
        <v>$a['']='';</v>
      </c>
    </row>
    <row r="863" ht="12.75" customHeight="1">
      <c r="G863" t="str">
        <f t="shared" si="1"/>
        <v>$a['']='';</v>
      </c>
    </row>
    <row r="864" ht="12.75" customHeight="1">
      <c r="G864" t="str">
        <f t="shared" si="1"/>
        <v>$a['']='';</v>
      </c>
    </row>
    <row r="865" ht="12.75" customHeight="1">
      <c r="G865" t="str">
        <f t="shared" si="1"/>
        <v>$a['']='';</v>
      </c>
    </row>
    <row r="866" ht="12.75" customHeight="1">
      <c r="G866" t="str">
        <f t="shared" si="1"/>
        <v>$a['']='';</v>
      </c>
    </row>
    <row r="867" ht="12.75" customHeight="1">
      <c r="G867" t="str">
        <f t="shared" si="1"/>
        <v>$a['']='';</v>
      </c>
    </row>
    <row r="868" ht="12.75" customHeight="1">
      <c r="G868" t="str">
        <f t="shared" si="1"/>
        <v>$a['']='';</v>
      </c>
    </row>
    <row r="869" ht="12.75" customHeight="1">
      <c r="G869" t="str">
        <f t="shared" si="1"/>
        <v>$a['']='';</v>
      </c>
    </row>
    <row r="870" ht="12.75" customHeight="1">
      <c r="G870" t="str">
        <f t="shared" si="1"/>
        <v>$a['']='';</v>
      </c>
    </row>
    <row r="871" ht="12.75" customHeight="1">
      <c r="G871" t="str">
        <f t="shared" si="1"/>
        <v>$a['']='';</v>
      </c>
    </row>
    <row r="872" ht="12.75" customHeight="1">
      <c r="G872" t="str">
        <f t="shared" si="1"/>
        <v>$a['']='';</v>
      </c>
    </row>
    <row r="873" ht="12.75" customHeight="1">
      <c r="G873" t="str">
        <f t="shared" si="1"/>
        <v>$a['']='';</v>
      </c>
    </row>
    <row r="874" ht="12.75" customHeight="1">
      <c r="G874" t="str">
        <f t="shared" si="1"/>
        <v>$a['']='';</v>
      </c>
    </row>
    <row r="875" ht="12.75" customHeight="1">
      <c r="G875" t="str">
        <f t="shared" si="1"/>
        <v>$a['']='';</v>
      </c>
    </row>
    <row r="876" ht="12.75" customHeight="1">
      <c r="G876" t="str">
        <f t="shared" si="1"/>
        <v>$a['']='';</v>
      </c>
    </row>
    <row r="877" ht="12.75" customHeight="1">
      <c r="G877" t="str">
        <f t="shared" si="1"/>
        <v>$a['']='';</v>
      </c>
    </row>
    <row r="878" ht="12.75" customHeight="1">
      <c r="G878" t="str">
        <f t="shared" si="1"/>
        <v>$a['']='';</v>
      </c>
    </row>
    <row r="879" ht="12.75" customHeight="1">
      <c r="G879" t="str">
        <f t="shared" si="1"/>
        <v>$a['']='';</v>
      </c>
    </row>
    <row r="880" ht="12.75" customHeight="1">
      <c r="G880" t="str">
        <f t="shared" si="1"/>
        <v>$a['']='';</v>
      </c>
    </row>
    <row r="881" ht="12.75" customHeight="1">
      <c r="G881" t="str">
        <f t="shared" si="1"/>
        <v>$a['']='';</v>
      </c>
    </row>
    <row r="882" ht="12.75" customHeight="1">
      <c r="G882" t="str">
        <f t="shared" si="1"/>
        <v>$a['']='';</v>
      </c>
    </row>
    <row r="883" ht="12.75" customHeight="1">
      <c r="G883" t="str">
        <f t="shared" si="1"/>
        <v>$a['']='';</v>
      </c>
    </row>
    <row r="884" ht="12.75" customHeight="1">
      <c r="G884" t="str">
        <f t="shared" si="1"/>
        <v>$a['']='';</v>
      </c>
    </row>
    <row r="885" ht="12.75" customHeight="1">
      <c r="G885" t="str">
        <f t="shared" si="1"/>
        <v>$a['']='';</v>
      </c>
    </row>
    <row r="886" ht="12.75" customHeight="1">
      <c r="G886" t="str">
        <f t="shared" si="1"/>
        <v>$a['']='';</v>
      </c>
    </row>
    <row r="887" ht="12.75" customHeight="1">
      <c r="G887" t="str">
        <f t="shared" si="1"/>
        <v>$a['']='';</v>
      </c>
    </row>
    <row r="888" ht="12.75" customHeight="1">
      <c r="G888" t="str">
        <f t="shared" si="1"/>
        <v>$a['']='';</v>
      </c>
    </row>
    <row r="889" ht="12.75" customHeight="1">
      <c r="G889" t="str">
        <f t="shared" si="1"/>
        <v>$a['']='';</v>
      </c>
    </row>
    <row r="890" ht="12.75" customHeight="1">
      <c r="G890" t="str">
        <f t="shared" si="1"/>
        <v>$a['']='';</v>
      </c>
    </row>
    <row r="891" ht="12.75" customHeight="1">
      <c r="G891" t="str">
        <f t="shared" si="1"/>
        <v>$a['']='';</v>
      </c>
    </row>
    <row r="892" ht="12.75" customHeight="1">
      <c r="G892" t="str">
        <f t="shared" si="1"/>
        <v>$a['']='';</v>
      </c>
    </row>
    <row r="893" ht="12.75" customHeight="1">
      <c r="G893" t="str">
        <f t="shared" si="1"/>
        <v>$a['']='';</v>
      </c>
    </row>
    <row r="894" ht="12.75" customHeight="1">
      <c r="G894" t="str">
        <f t="shared" si="1"/>
        <v>$a['']='';</v>
      </c>
    </row>
    <row r="895" ht="12.75" customHeight="1">
      <c r="G895" t="str">
        <f t="shared" si="1"/>
        <v>$a['']='';</v>
      </c>
    </row>
    <row r="896" ht="12.75" customHeight="1">
      <c r="G896" t="str">
        <f t="shared" si="1"/>
        <v>$a['']='';</v>
      </c>
    </row>
    <row r="897" ht="12.75" customHeight="1">
      <c r="G897" t="str">
        <f t="shared" si="1"/>
        <v>$a['']='';</v>
      </c>
    </row>
    <row r="898" ht="12.75" customHeight="1">
      <c r="G898" t="str">
        <f t="shared" si="1"/>
        <v>$a['']='';</v>
      </c>
    </row>
    <row r="899" ht="12.75" customHeight="1">
      <c r="G899" t="str">
        <f t="shared" si="1"/>
        <v>$a['']='';</v>
      </c>
    </row>
    <row r="900" ht="12.75" customHeight="1">
      <c r="G900" t="str">
        <f t="shared" si="1"/>
        <v>$a['']='';</v>
      </c>
    </row>
    <row r="901" ht="12.75" customHeight="1">
      <c r="G901" t="str">
        <f t="shared" si="1"/>
        <v>$a['']='';</v>
      </c>
    </row>
    <row r="902" ht="12.75" customHeight="1">
      <c r="G902" t="str">
        <f t="shared" si="1"/>
        <v>$a['']='';</v>
      </c>
    </row>
    <row r="903" ht="12.75" customHeight="1">
      <c r="G903" t="str">
        <f t="shared" si="1"/>
        <v>$a['']='';</v>
      </c>
    </row>
    <row r="904" ht="12.75" customHeight="1">
      <c r="G904" t="str">
        <f t="shared" si="1"/>
        <v>$a['']='';</v>
      </c>
    </row>
    <row r="905" ht="12.75" customHeight="1">
      <c r="G905" t="str">
        <f t="shared" si="1"/>
        <v>$a['']='';</v>
      </c>
    </row>
    <row r="906" ht="12.75" customHeight="1">
      <c r="G906" t="str">
        <f t="shared" si="1"/>
        <v>$a['']='';</v>
      </c>
    </row>
    <row r="907" ht="12.75" customHeight="1">
      <c r="G907" t="str">
        <f t="shared" si="1"/>
        <v>$a['']='';</v>
      </c>
    </row>
    <row r="908" ht="12.75" customHeight="1">
      <c r="G908" t="str">
        <f t="shared" si="1"/>
        <v>$a['']='';</v>
      </c>
    </row>
    <row r="909" ht="12.75" customHeight="1">
      <c r="G909" t="str">
        <f t="shared" si="1"/>
        <v>$a['']='';</v>
      </c>
    </row>
    <row r="910" ht="12.75" customHeight="1">
      <c r="G910" t="str">
        <f t="shared" si="1"/>
        <v>$a['']='';</v>
      </c>
    </row>
    <row r="911" ht="12.75" customHeight="1">
      <c r="G911" t="str">
        <f t="shared" si="1"/>
        <v>$a['']='';</v>
      </c>
    </row>
    <row r="912" ht="12.75" customHeight="1">
      <c r="G912" t="str">
        <f t="shared" si="1"/>
        <v>$a['']='';</v>
      </c>
    </row>
    <row r="913" ht="12.75" customHeight="1">
      <c r="G913" t="str">
        <f t="shared" si="1"/>
        <v>$a['']='';</v>
      </c>
    </row>
    <row r="914" ht="12.75" customHeight="1">
      <c r="G914" t="str">
        <f t="shared" si="1"/>
        <v>$a['']='';</v>
      </c>
    </row>
    <row r="915" ht="12.75" customHeight="1">
      <c r="G915" t="str">
        <f t="shared" si="1"/>
        <v>$a['']='';</v>
      </c>
    </row>
    <row r="916" ht="12.75" customHeight="1">
      <c r="G916" t="str">
        <f t="shared" si="1"/>
        <v>$a['']='';</v>
      </c>
    </row>
    <row r="917" ht="12.75" customHeight="1">
      <c r="G917" t="str">
        <f t="shared" si="1"/>
        <v>$a['']='';</v>
      </c>
    </row>
    <row r="918" ht="12.75" customHeight="1">
      <c r="G918" t="str">
        <f t="shared" si="1"/>
        <v>$a['']='';</v>
      </c>
    </row>
    <row r="919" ht="12.75" customHeight="1">
      <c r="G919" t="str">
        <f t="shared" si="1"/>
        <v>$a['']='';</v>
      </c>
    </row>
    <row r="920" ht="12.75" customHeight="1">
      <c r="G920" t="str">
        <f t="shared" si="1"/>
        <v>$a['']='';</v>
      </c>
    </row>
    <row r="921" ht="12.75" customHeight="1">
      <c r="G921" t="str">
        <f t="shared" si="1"/>
        <v>$a['']='';</v>
      </c>
    </row>
    <row r="922" ht="12.75" customHeight="1">
      <c r="G922" t="str">
        <f t="shared" si="1"/>
        <v>$a['']='';</v>
      </c>
    </row>
    <row r="923" ht="12.75" customHeight="1">
      <c r="G923" t="str">
        <f t="shared" si="1"/>
        <v>$a['']='';</v>
      </c>
    </row>
    <row r="924" ht="12.75" customHeight="1">
      <c r="G924" t="str">
        <f t="shared" si="1"/>
        <v>$a['']='';</v>
      </c>
    </row>
    <row r="925" ht="12.75" customHeight="1">
      <c r="G925" t="str">
        <f t="shared" si="1"/>
        <v>$a['']='';</v>
      </c>
    </row>
    <row r="926" ht="12.75" customHeight="1">
      <c r="G926" t="str">
        <f t="shared" si="1"/>
        <v>$a['']='';</v>
      </c>
    </row>
    <row r="927" ht="12.75" customHeight="1">
      <c r="G927" t="str">
        <f t="shared" si="1"/>
        <v>$a['']='';</v>
      </c>
    </row>
    <row r="928" ht="12.75" customHeight="1">
      <c r="G928" t="str">
        <f t="shared" si="1"/>
        <v>$a['']='';</v>
      </c>
    </row>
    <row r="929" ht="12.75" customHeight="1">
      <c r="G929" t="str">
        <f t="shared" si="1"/>
        <v>$a['']='';</v>
      </c>
    </row>
    <row r="930" ht="12.75" customHeight="1">
      <c r="G930" t="str">
        <f t="shared" si="1"/>
        <v>$a['']='';</v>
      </c>
    </row>
    <row r="931" ht="12.75" customHeight="1">
      <c r="G931" t="str">
        <f t="shared" si="1"/>
        <v>$a['']='';</v>
      </c>
    </row>
    <row r="932" ht="12.75" customHeight="1">
      <c r="G932" t="str">
        <f t="shared" si="1"/>
        <v>$a['']='';</v>
      </c>
    </row>
    <row r="933" ht="12.75" customHeight="1">
      <c r="G933" t="str">
        <f t="shared" si="1"/>
        <v>$a['']='';</v>
      </c>
    </row>
    <row r="934" ht="12.75" customHeight="1">
      <c r="G934" t="str">
        <f t="shared" si="1"/>
        <v>$a['']='';</v>
      </c>
    </row>
    <row r="935" ht="12.75" customHeight="1">
      <c r="G935" t="str">
        <f t="shared" si="1"/>
        <v>$a['']='';</v>
      </c>
    </row>
    <row r="936" ht="12.75" customHeight="1">
      <c r="G936" t="str">
        <f t="shared" si="1"/>
        <v>$a['']='';</v>
      </c>
    </row>
    <row r="937" ht="12.75" customHeight="1">
      <c r="G937" t="str">
        <f t="shared" si="1"/>
        <v>$a['']='';</v>
      </c>
    </row>
    <row r="938" ht="12.75" customHeight="1">
      <c r="G938" t="str">
        <f t="shared" si="1"/>
        <v>$a['']='';</v>
      </c>
    </row>
    <row r="939" ht="12.75" customHeight="1">
      <c r="G939" t="str">
        <f t="shared" si="1"/>
        <v>$a['']='';</v>
      </c>
    </row>
    <row r="940" ht="12.75" customHeight="1">
      <c r="G940" t="str">
        <f t="shared" si="1"/>
        <v>$a['']='';</v>
      </c>
    </row>
    <row r="941" ht="12.75" customHeight="1">
      <c r="G941" t="str">
        <f t="shared" si="1"/>
        <v>$a['']='';</v>
      </c>
    </row>
    <row r="942" ht="12.75" customHeight="1">
      <c r="G942" t="str">
        <f t="shared" si="1"/>
        <v>$a['']='';</v>
      </c>
    </row>
    <row r="943" ht="12.75" customHeight="1">
      <c r="G943" t="str">
        <f t="shared" si="1"/>
        <v>$a['']='';</v>
      </c>
    </row>
    <row r="944" ht="12.75" customHeight="1">
      <c r="G944" t="str">
        <f t="shared" si="1"/>
        <v>$a['']='';</v>
      </c>
    </row>
    <row r="945" ht="12.75" customHeight="1">
      <c r="G945" t="str">
        <f t="shared" si="1"/>
        <v>$a['']='';</v>
      </c>
    </row>
    <row r="946" ht="12.75" customHeight="1">
      <c r="G946" t="str">
        <f t="shared" si="1"/>
        <v>$a['']='';</v>
      </c>
    </row>
    <row r="947" ht="12.75" customHeight="1">
      <c r="G947" t="str">
        <f t="shared" si="1"/>
        <v>$a['']='';</v>
      </c>
    </row>
    <row r="948" ht="12.75" customHeight="1">
      <c r="G948" t="str">
        <f t="shared" si="1"/>
        <v>$a['']='';</v>
      </c>
    </row>
    <row r="949" ht="12.75" customHeight="1">
      <c r="G949" t="str">
        <f t="shared" si="1"/>
        <v>$a['']='';</v>
      </c>
    </row>
    <row r="950" ht="12.75" customHeight="1">
      <c r="G950" t="str">
        <f t="shared" si="1"/>
        <v>$a['']='';</v>
      </c>
    </row>
    <row r="951" ht="12.75" customHeight="1">
      <c r="G951" t="str">
        <f t="shared" si="1"/>
        <v>$a['']='';</v>
      </c>
    </row>
    <row r="952" ht="12.75" customHeight="1">
      <c r="G952" t="str">
        <f t="shared" si="1"/>
        <v>$a['']='';</v>
      </c>
    </row>
    <row r="953" ht="12.75" customHeight="1">
      <c r="G953" t="str">
        <f t="shared" si="1"/>
        <v>$a['']='';</v>
      </c>
    </row>
    <row r="954" ht="12.75" customHeight="1">
      <c r="G954" t="str">
        <f t="shared" si="1"/>
        <v>$a['']='';</v>
      </c>
    </row>
    <row r="955" ht="12.75" customHeight="1">
      <c r="G955" t="str">
        <f t="shared" si="1"/>
        <v>$a['']='';</v>
      </c>
    </row>
    <row r="956" ht="12.75" customHeight="1">
      <c r="G956" t="str">
        <f t="shared" si="1"/>
        <v>$a['']='';</v>
      </c>
    </row>
    <row r="957" ht="12.75" customHeight="1">
      <c r="G957" t="str">
        <f t="shared" si="1"/>
        <v>$a['']='';</v>
      </c>
    </row>
    <row r="958" ht="12.75" customHeight="1">
      <c r="G958" t="str">
        <f t="shared" si="1"/>
        <v>$a['']='';</v>
      </c>
    </row>
    <row r="959" ht="12.75" customHeight="1">
      <c r="G959" t="str">
        <f t="shared" si="1"/>
        <v>$a['']='';</v>
      </c>
    </row>
    <row r="960" ht="12.75" customHeight="1">
      <c r="G960" t="str">
        <f t="shared" si="1"/>
        <v>$a['']='';</v>
      </c>
    </row>
    <row r="961" ht="12.75" customHeight="1">
      <c r="G961" t="str">
        <f t="shared" si="1"/>
        <v>$a['']='';</v>
      </c>
    </row>
    <row r="962" ht="12.75" customHeight="1">
      <c r="G962" t="str">
        <f t="shared" si="1"/>
        <v>$a['']='';</v>
      </c>
    </row>
    <row r="963" ht="12.75" customHeight="1">
      <c r="G963" t="str">
        <f t="shared" si="1"/>
        <v>$a['']='';</v>
      </c>
    </row>
    <row r="964" ht="12.75" customHeight="1">
      <c r="G964" t="str">
        <f t="shared" si="1"/>
        <v>$a['']='';</v>
      </c>
    </row>
    <row r="965" ht="12.75" customHeight="1">
      <c r="G965" t="str">
        <f t="shared" si="1"/>
        <v>$a['']='';</v>
      </c>
    </row>
    <row r="966" ht="12.75" customHeight="1">
      <c r="G966" t="str">
        <f t="shared" si="1"/>
        <v>$a['']='';</v>
      </c>
    </row>
    <row r="967" ht="12.75" customHeight="1">
      <c r="G967" t="str">
        <f t="shared" si="1"/>
        <v>$a['']='';</v>
      </c>
    </row>
    <row r="968" ht="12.75" customHeight="1">
      <c r="G968" t="str">
        <f t="shared" si="1"/>
        <v>$a['']='';</v>
      </c>
    </row>
    <row r="969" ht="12.75" customHeight="1">
      <c r="G969" t="str">
        <f t="shared" si="1"/>
        <v>$a['']='';</v>
      </c>
    </row>
    <row r="970" ht="12.75" customHeight="1">
      <c r="G970" t="str">
        <f t="shared" si="1"/>
        <v>$a['']='';</v>
      </c>
    </row>
    <row r="971" ht="12.75" customHeight="1">
      <c r="G971" t="str">
        <f t="shared" si="1"/>
        <v>$a['']='';</v>
      </c>
    </row>
    <row r="972" ht="12.75" customHeight="1">
      <c r="G972" t="str">
        <f t="shared" si="1"/>
        <v>$a['']='';</v>
      </c>
    </row>
    <row r="973" ht="12.75" customHeight="1">
      <c r="G973" t="str">
        <f t="shared" si="1"/>
        <v>$a['']='';</v>
      </c>
    </row>
    <row r="974" ht="12.75" customHeight="1">
      <c r="G974" t="str">
        <f t="shared" si="1"/>
        <v>$a['']='';</v>
      </c>
    </row>
    <row r="975" ht="12.75" customHeight="1">
      <c r="G975" t="str">
        <f t="shared" si="1"/>
        <v>$a['']='';</v>
      </c>
    </row>
    <row r="976" ht="12.75" customHeight="1">
      <c r="G976" t="str">
        <f t="shared" si="1"/>
        <v>$a['']='';</v>
      </c>
    </row>
    <row r="977" ht="12.75" customHeight="1">
      <c r="G977" t="str">
        <f t="shared" si="1"/>
        <v>$a['']='';</v>
      </c>
    </row>
    <row r="978" ht="12.75" customHeight="1">
      <c r="G978" t="str">
        <f t="shared" si="1"/>
        <v>$a['']='';</v>
      </c>
    </row>
    <row r="979" ht="12.75" customHeight="1">
      <c r="G979" t="str">
        <f t="shared" si="1"/>
        <v>$a['']='';</v>
      </c>
    </row>
    <row r="980" ht="12.75" customHeight="1">
      <c r="G980" t="str">
        <f t="shared" si="1"/>
        <v>$a['']='';</v>
      </c>
    </row>
    <row r="981" ht="12.75" customHeight="1">
      <c r="G981" t="str">
        <f t="shared" si="1"/>
        <v>$a['']='';</v>
      </c>
    </row>
    <row r="982" ht="12.75" customHeight="1">
      <c r="G982" t="str">
        <f t="shared" si="1"/>
        <v>$a['']='';</v>
      </c>
    </row>
    <row r="983" ht="12.75" customHeight="1">
      <c r="G983" t="str">
        <f t="shared" si="1"/>
        <v>$a['']='';</v>
      </c>
    </row>
    <row r="984" ht="12.75" customHeight="1">
      <c r="G984" t="str">
        <f t="shared" si="1"/>
        <v>$a['']='';</v>
      </c>
    </row>
    <row r="985" ht="12.75" customHeight="1">
      <c r="G985" t="str">
        <f t="shared" si="1"/>
        <v>$a['']='';</v>
      </c>
    </row>
    <row r="986" ht="12.75" customHeight="1">
      <c r="G986" t="str">
        <f t="shared" si="1"/>
        <v>$a['']='';</v>
      </c>
    </row>
    <row r="987" ht="12.75" customHeight="1">
      <c r="G987" t="str">
        <f t="shared" si="1"/>
        <v>$a['']='';</v>
      </c>
    </row>
    <row r="988" ht="12.75" customHeight="1">
      <c r="G988" t="str">
        <f t="shared" si="1"/>
        <v>$a['']='';</v>
      </c>
    </row>
    <row r="989" ht="12.75" customHeight="1">
      <c r="G989" t="str">
        <f t="shared" si="1"/>
        <v>$a['']='';</v>
      </c>
    </row>
    <row r="990" ht="12.75" customHeight="1">
      <c r="G990" t="str">
        <f t="shared" si="1"/>
        <v>$a['']='';</v>
      </c>
    </row>
    <row r="991" ht="12.75" customHeight="1">
      <c r="G991" t="str">
        <f t="shared" si="1"/>
        <v>$a['']='';</v>
      </c>
    </row>
    <row r="992" ht="12.75" customHeight="1">
      <c r="G992" t="str">
        <f t="shared" si="1"/>
        <v>$a['']='';</v>
      </c>
    </row>
    <row r="993" ht="12.75" customHeight="1">
      <c r="G993" t="str">
        <f t="shared" si="1"/>
        <v>$a['']='';</v>
      </c>
    </row>
    <row r="994" ht="12.75" customHeight="1">
      <c r="G994" t="str">
        <f t="shared" si="1"/>
        <v>$a['']='';</v>
      </c>
    </row>
    <row r="995" ht="12.75" customHeight="1">
      <c r="G995" t="str">
        <f t="shared" si="1"/>
        <v>$a['']='';</v>
      </c>
    </row>
    <row r="996" ht="12.75" customHeight="1">
      <c r="G996" t="str">
        <f t="shared" si="1"/>
        <v>$a['']='';</v>
      </c>
    </row>
    <row r="997" ht="12.75" customHeight="1">
      <c r="G997" t="str">
        <f t="shared" si="1"/>
        <v>$a['']='';</v>
      </c>
    </row>
    <row r="998" ht="12.75" customHeight="1">
      <c r="G998" t="str">
        <f t="shared" si="1"/>
        <v>$a['']='';</v>
      </c>
    </row>
    <row r="999" ht="12.75" customHeight="1">
      <c r="G999" t="str">
        <f t="shared" si="1"/>
        <v>$a['']='';</v>
      </c>
    </row>
  </sheetData>
  <autoFilter ref="$A$1:$F$826"/>
  <printOptions/>
  <pageMargins bottom="0.75" footer="0.0" header="0.0" left="0.25" right="0.25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2.71"/>
    <col customWidth="1" min="2" max="2" width="20.0"/>
  </cols>
  <sheetData>
    <row r="1">
      <c r="A1" s="4" t="s">
        <v>4</v>
      </c>
      <c r="B1" s="4" t="s">
        <v>2525</v>
      </c>
    </row>
    <row r="2">
      <c r="A2" t="str">
        <f>IFERROR(__xludf.DUMMYFUNCTION("UNIQUE('Codici Sezioni e SottoSezioni C'!E2:E826)"),"ABRUZZO")</f>
        <v>ABRUZZO</v>
      </c>
      <c r="B2">
        <f>COUNTIF('Codici Sezioni e SottoSezioni C'!$E$2:$E$826,A2)</f>
        <v>31</v>
      </c>
    </row>
    <row r="3">
      <c r="A3" t="str">
        <f>IFERROR(__xludf.DUMMYFUNCTION("""COMPUTED_VALUE"""),"BASILICATA")</f>
        <v>BASILICATA</v>
      </c>
      <c r="B3">
        <f>COUNTIF('Codici Sezioni e SottoSezioni C'!$E$2:$E$826,A3)</f>
        <v>3</v>
      </c>
    </row>
    <row r="4">
      <c r="A4" t="str">
        <f>IFERROR(__xludf.DUMMYFUNCTION("""COMPUTED_VALUE"""),"CALABRIA")</f>
        <v>CALABRIA</v>
      </c>
      <c r="B4">
        <f>COUNTIF('Codici Sezioni e SottoSezioni C'!$E$2:$E$826,A4)</f>
        <v>8</v>
      </c>
    </row>
    <row r="5">
      <c r="A5" t="str">
        <f>IFERROR(__xludf.DUMMYFUNCTION("""COMPUTED_VALUE"""),"CAMPANIA")</f>
        <v>CAMPANIA</v>
      </c>
      <c r="B5">
        <f>COUNTIF('Codici Sezioni e SottoSezioni C'!$E$2:$E$826,A5)</f>
        <v>11</v>
      </c>
    </row>
    <row r="6">
      <c r="A6" t="str">
        <f>IFERROR(__xludf.DUMMYFUNCTION("""COMPUTED_VALUE"""),"EMILIA-ROMAGNA")</f>
        <v>EMILIA-ROMAGNA</v>
      </c>
      <c r="B6">
        <f>COUNTIF('Codici Sezioni e SottoSezioni C'!$E$2:$E$826,A6)</f>
        <v>29</v>
      </c>
    </row>
    <row r="7">
      <c r="A7" t="str">
        <f>IFERROR(__xludf.DUMMYFUNCTION("""COMPUTED_VALUE"""),"EXTRA REGIONE")</f>
        <v>EXTRA REGIONE</v>
      </c>
      <c r="B7">
        <f>COUNTIF('Codici Sezioni e SottoSezioni C'!$E$2:$E$826,A7)</f>
        <v>20</v>
      </c>
    </row>
    <row r="8">
      <c r="A8" t="str">
        <f>IFERROR(__xludf.DUMMYFUNCTION("""COMPUTED_VALUE"""),"FRIULI-VENEZIA GIULIA")</f>
        <v>FRIULI-VENEZIA GIULIA</v>
      </c>
      <c r="B8">
        <f>COUNTIF('Codici Sezioni e SottoSezioni C'!$E$2:$E$826,A8)</f>
        <v>39</v>
      </c>
    </row>
    <row r="9">
      <c r="A9" t="str">
        <f>IFERROR(__xludf.DUMMYFUNCTION("""COMPUTED_VALUE"""),"LAZIO")</f>
        <v>LAZIO</v>
      </c>
      <c r="B9">
        <f>COUNTIF('Codici Sezioni e SottoSezioni C'!$E$2:$E$826,A9)</f>
        <v>28</v>
      </c>
    </row>
    <row r="10">
      <c r="A10" t="str">
        <f>IFERROR(__xludf.DUMMYFUNCTION("""COMPUTED_VALUE"""),"LIGURIA")</f>
        <v>LIGURIA</v>
      </c>
      <c r="B10">
        <f>COUNTIF('Codici Sezioni e SottoSezioni C'!$E$2:$E$826,A10)</f>
        <v>25</v>
      </c>
    </row>
    <row r="11">
      <c r="A11" t="str">
        <f>IFERROR(__xludf.DUMMYFUNCTION("""COMPUTED_VALUE"""),"LOMBARDIA")</f>
        <v>LOMBARDIA</v>
      </c>
      <c r="B11">
        <f>COUNTIF('Codici Sezioni e SottoSezioni C'!$E$2:$E$826,A11)</f>
        <v>229</v>
      </c>
    </row>
    <row r="12">
      <c r="A12" t="str">
        <f>IFERROR(__xludf.DUMMYFUNCTION("""COMPUTED_VALUE"""),"MARCHE")</f>
        <v>MARCHE</v>
      </c>
      <c r="B12">
        <f>COUNTIF('Codici Sezioni e SottoSezioni C'!$E$2:$E$826,A12)</f>
        <v>16</v>
      </c>
    </row>
    <row r="13">
      <c r="A13" t="str">
        <f>IFERROR(__xludf.DUMMYFUNCTION("""COMPUTED_VALUE"""),"PIEMONTE")</f>
        <v>PIEMONTE</v>
      </c>
      <c r="B13">
        <f>COUNTIF('Codici Sezioni e SottoSezioni C'!$E$2:$E$826,A13)</f>
        <v>114</v>
      </c>
    </row>
    <row r="14">
      <c r="A14" t="str">
        <f>IFERROR(__xludf.DUMMYFUNCTION("""COMPUTED_VALUE"""),"PUGLIA")</f>
        <v>PUGLIA</v>
      </c>
      <c r="B14">
        <f>COUNTIF('Codici Sezioni e SottoSezioni C'!$E$2:$E$826,A14)</f>
        <v>5</v>
      </c>
    </row>
    <row r="15">
      <c r="A15" t="str">
        <f>IFERROR(__xludf.DUMMYFUNCTION("""COMPUTED_VALUE"""),"SARDEGNA")</f>
        <v>SARDEGNA</v>
      </c>
      <c r="B15">
        <f>COUNTIF('Codici Sezioni e SottoSezioni C'!$E$2:$E$826,A15)</f>
        <v>3</v>
      </c>
    </row>
    <row r="16">
      <c r="A16" t="str">
        <f>IFERROR(__xludf.DUMMYFUNCTION("""COMPUTED_VALUE"""),"SICILIA")</f>
        <v>SICILIA</v>
      </c>
      <c r="B16">
        <f>COUNTIF('Codici Sezioni e SottoSezioni C'!$E$2:$E$826,A16)</f>
        <v>26</v>
      </c>
    </row>
    <row r="17">
      <c r="A17" t="str">
        <f>IFERROR(__xludf.DUMMYFUNCTION("""COMPUTED_VALUE"""),"TOSCANA")</f>
        <v>TOSCANA</v>
      </c>
      <c r="B17">
        <f>COUNTIF('Codici Sezioni e SottoSezioni C'!$E$2:$E$826,A17)</f>
        <v>38</v>
      </c>
    </row>
    <row r="18">
      <c r="A18" t="str">
        <f>IFERROR(__xludf.DUMMYFUNCTION("""COMPUTED_VALUE"""),"TRENTINO-ALTO ADIGE")</f>
        <v>TRENTINO-ALTO ADIGE</v>
      </c>
      <c r="B18">
        <f>COUNTIF('Codici Sezioni e SottoSezioni C'!$E$2:$E$826,A18)</f>
        <v>102</v>
      </c>
    </row>
    <row r="19">
      <c r="A19" t="str">
        <f>IFERROR(__xludf.DUMMYFUNCTION("""COMPUTED_VALUE"""),"UMBRIA")</f>
        <v>UMBRIA</v>
      </c>
      <c r="B19">
        <f>COUNTIF('Codici Sezioni e SottoSezioni C'!$E$2:$E$826,A19)</f>
        <v>8</v>
      </c>
    </row>
    <row r="20">
      <c r="A20" t="str">
        <f>IFERROR(__xludf.DUMMYFUNCTION("""COMPUTED_VALUE"""),"VALLE D'AOSTA")</f>
        <v>VALLE D'AOSTA</v>
      </c>
      <c r="B20">
        <f>COUNTIF('Codici Sezioni e SottoSezioni C'!$E$2:$E$826,A20)</f>
        <v>5</v>
      </c>
    </row>
    <row r="21">
      <c r="A21" t="str">
        <f>IFERROR(__xludf.DUMMYFUNCTION("""COMPUTED_VALUE"""),"VENETO")</f>
        <v>VENETO</v>
      </c>
      <c r="B21">
        <f>COUNTIF('Codici Sezioni e SottoSezioni C'!$E$2:$E$826,A21)</f>
        <v>78</v>
      </c>
    </row>
    <row r="22">
      <c r="A22" t="str">
        <f>IFERROR(__xludf.DUMMYFUNCTION("""COMPUTED_VALUE"""),"MOLISE")</f>
        <v>MOLISE</v>
      </c>
      <c r="B22">
        <f>COUNTIF('Codici Sezioni e SottoSezioni C'!$E$2:$E$826,A22)</f>
        <v>4</v>
      </c>
    </row>
    <row r="23">
      <c r="A23" t="str">
        <f>IFERROR(__xludf.DUMMYFUNCTION("""COMPUTED_VALUE"""),"ESTERA")</f>
        <v>ESTERA</v>
      </c>
      <c r="B23">
        <f>COUNTIF('Codici Sezioni e SottoSezioni C'!$E$2:$E$826,A23)</f>
        <v>1</v>
      </c>
    </row>
    <row r="24">
      <c r="A24" t="str">
        <f>IFERROR(__xludf.DUMMYFUNCTION("""COMPUTED_VALUE"""),"")</f>
        <v/>
      </c>
    </row>
  </sheetData>
  <drawing r:id="rId1"/>
</worksheet>
</file>